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055"/>
  </bookViews>
  <sheets>
    <sheet name="Sheet1  " sheetId="8" r:id="rId1"/>
  </sheets>
  <definedNames>
    <definedName name="_xlnm._FilterDatabase" localSheetId="0" hidden="1">'Sheet1  '!$3:$203</definedName>
    <definedName name="_xlnm.Print_Titles" localSheetId="0">'Sheet1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<sst xmlns="http://schemas.openxmlformats.org/spreadsheetml/2006/main" count="635" uniqueCount="111">
  <si>
    <t>中山大学附属第一医院广西医院安防系统安装工程需求清单</t>
  </si>
  <si>
    <t>（一）门诊楼3楼健康管理中心摄像头安装，设备接回原有监控中心、交换机录像机、硬盘等设备利旧</t>
  </si>
  <si>
    <t>序号</t>
  </si>
  <si>
    <t>设备名称</t>
  </si>
  <si>
    <t>参考品牌</t>
  </si>
  <si>
    <t>数量</t>
  </si>
  <si>
    <t>单位</t>
  </si>
  <si>
    <t>控制单价（元）</t>
  </si>
  <si>
    <t>控制总价（元）</t>
  </si>
  <si>
    <t>单价（元）</t>
  </si>
  <si>
    <t>总价（元）</t>
  </si>
  <si>
    <t>备注</t>
  </si>
  <si>
    <t>400W像素摄像头</t>
  </si>
  <si>
    <t>海康威视、宇视、大华</t>
  </si>
  <si>
    <t>台</t>
  </si>
  <si>
    <t>日夜转换，宽动态，数字降噪</t>
  </si>
  <si>
    <t>摄像机配件</t>
  </si>
  <si>
    <t>套</t>
  </si>
  <si>
    <t>符合现场摄像机安装要求的电源、支架、底座等安装配件</t>
  </si>
  <si>
    <t>网线</t>
  </si>
  <si>
    <t>米</t>
  </si>
  <si>
    <t>超五类网线</t>
  </si>
  <si>
    <t>电源线</t>
  </si>
  <si>
    <t>RVV2*1.0</t>
  </si>
  <si>
    <t>PVC线管</t>
  </si>
  <si>
    <t>含接头、分线盒、固定装置等配件</t>
  </si>
  <si>
    <t>安装辅材</t>
  </si>
  <si>
    <t>批</t>
  </si>
  <si>
    <t>其它辅助材料，包括空开、空开箱、继电器、排插、网络理线器、各类光跳线/网络跳线、管卡，自攻钉、扎带、胶布、胶粒等满足系统安装要求的各类接插件及五金件。</t>
  </si>
  <si>
    <t>设备小计</t>
  </si>
  <si>
    <t>（二）门诊楼3楼手术室门禁安装、摄像头安装，紧急报警安装，设备接回原有监控中心、交换机录像机、紧急报警系统等设备利旧</t>
  </si>
  <si>
    <t>1.门诊3楼手术室门禁安装</t>
  </si>
  <si>
    <t>联网人脸、指纹识别门禁系统</t>
  </si>
  <si>
    <t>1、安装位置：门诊3楼手术室
2、进门人脸、指纹识别，出门开关，可连接到医院监控中心，用电脑统一授权管理</t>
  </si>
  <si>
    <t>出门开关</t>
  </si>
  <si>
    <t>个</t>
  </si>
  <si>
    <t>翘板式开门按钮，标准86盒盖尺寸</t>
  </si>
  <si>
    <t>控制开关</t>
  </si>
  <si>
    <t>安装位置：预诊吧台、谈话间</t>
  </si>
  <si>
    <t>电控锁具</t>
  </si>
  <si>
    <t>金属材料，坚硬、耐磨</t>
  </si>
  <si>
    <t>门禁电源</t>
  </si>
  <si>
    <t>DC12V5A，门禁机、电锁供电</t>
  </si>
  <si>
    <t>网络线</t>
  </si>
  <si>
    <t>数据线</t>
  </si>
  <si>
    <t>门禁机、出门开关使用</t>
  </si>
  <si>
    <t>RVV2*1.0国标纯铜电源线</t>
  </si>
  <si>
    <t>PVC管材</t>
  </si>
  <si>
    <t>其它辅助材料，包括但不限于空开、空开箱、继电器、排插、网络理线器、各类光跳线/网络跳线、管卡、玻璃胶、方通、电锁支架、自攻钉、扎带、胶布、胶粒等满足系统安装要求的各类接插件及五金件。</t>
  </si>
  <si>
    <t>2.门诊3楼手术室安装监控安装</t>
  </si>
  <si>
    <t>400W像素防暴摄像头</t>
  </si>
  <si>
    <t>录音、日夜转换，宽动态，数字降噪</t>
  </si>
  <si>
    <t>24口千兆交换机</t>
  </si>
  <si>
    <t>华三、锐捷、TP-link</t>
  </si>
  <si>
    <t xml:space="preserve">端口 24个千兆电口，交换容量 48Gbps，整机包转发率 36Mpps，端口防雷 共模6KV </t>
  </si>
  <si>
    <t>千兆光纤收发器</t>
  </si>
  <si>
    <t>对</t>
  </si>
  <si>
    <t>单模千兆</t>
  </si>
  <si>
    <t>监控硬盘6TB</t>
  </si>
  <si>
    <t>西数、希捷、日立</t>
  </si>
  <si>
    <t>6TB监控硬盘</t>
  </si>
  <si>
    <t>单模2芯光缆</t>
  </si>
  <si>
    <t>3.门诊3楼手术室紧急报警安装</t>
  </si>
  <si>
    <t>紧急报警按钮</t>
  </si>
  <si>
    <t>安装位置：手术室预诊吧台
接入原报警系统，触发报警按钮时消防监控室同步报警</t>
  </si>
  <si>
    <t>单防区模块</t>
  </si>
  <si>
    <t>每个紧急按钮配1个，可设定防区编号</t>
  </si>
  <si>
    <t>报警信号线</t>
  </si>
  <si>
    <t>（三）门诊楼1楼导医台紧急报警移位，设备接回原有监控中心、交换机录像机、硬盘等设备利旧</t>
  </si>
  <si>
    <t>安装位置：门诊大厅导医台
接入原报警系统，触发报警按钮时消防监控室同步报警</t>
  </si>
  <si>
    <t>（四）门诊楼4楼分诊台紧急报警安装，设备接回原有监控中心、交换机录像机、硬盘等设备利旧</t>
  </si>
  <si>
    <t>安装位置：分诊台
接入原报警系统，触发报警按钮时消防监控室同步报警</t>
  </si>
  <si>
    <t>其它辅助材料，包括空开、空开箱、继电器、排插、网络理线器、各类光跳线/网络跳线、管卡，自攻钉、扎带、胶布、胶粒等满足系统安装要求的各类接插件及五金件</t>
  </si>
  <si>
    <t>（五）门诊楼4楼耳鼻喉科2个摄像头移装，设备接回原有监控中心、交换机录像机、硬盘等设备利旧</t>
  </si>
  <si>
    <t>（六）住院楼1楼食堂仓库摄像头安装，设备接回原有监控中心、交换机录像机、硬盘等设备利旧</t>
  </si>
  <si>
    <t>（七）住院楼1楼食堂走廊门禁系统移装，设备接回原有监控中心、交换机等设备利旧</t>
  </si>
  <si>
    <t>（八）住院楼7楼产房更衣室门禁安装，设备接回原有监控中心、交换机等设备利旧</t>
  </si>
  <si>
    <t>1、安装位置：住院楼7楼产房更衣室
2、进门人脸、指纹识别，出门开关，可连接到医院监控中心，用电脑统一授权管理</t>
  </si>
  <si>
    <t>（九）住院楼3楼检验科SPD项目库房摄像头安装，接回原有监控中心、交换机录像机、硬盘等设备利旧</t>
  </si>
  <si>
    <t>（十）住院楼3楼检验科门禁安装，设备接回原有监控中心、交换机等设备利旧</t>
  </si>
  <si>
    <t>联网指纹识别门禁系统</t>
  </si>
  <si>
    <t>1、安装位置：住院楼3楼检验科
2、进门指纹识别，出门开关，可连接到医院监控中心，用电脑统一授权管理</t>
  </si>
  <si>
    <t>（十一）住院楼2楼消化内镜中心门禁安装，设备接回原有监控中心、交换机等设备利旧</t>
  </si>
  <si>
    <t>1、安装位置：住院楼2楼消化内镜中心
2、进门指纹识别，出门开关，可连接到医院监控中心，用电脑统一授权管理</t>
  </si>
  <si>
    <t>（十二）住院楼-3楼GCP办公室走廊摄像头安装，设备接回原有监控中心、交换机录像机、硬盘等设备利旧</t>
  </si>
  <si>
    <t>（十三）门诊楼-1楼介入导管室门禁安装、摄像头安装，接回原有监控中心、交换机录像机、紧急报警系统等设备利旧</t>
  </si>
  <si>
    <t>1.门诊楼-1楼介入导管室安装门禁</t>
  </si>
  <si>
    <t>联网人脸识别指纹门禁系统</t>
  </si>
  <si>
    <t>1、安装位置：门诊-1楼介入导管室
2、进门人脸、指纹识别、刷卡、可视化门铃、出门开关，可连接到医院监控中心，用电脑统一授权管理</t>
  </si>
  <si>
    <t>可视对讲通话门禁室内机</t>
  </si>
  <si>
    <t>7寸或以上屏幕，全数字室内机，室内机与单元门口机、室内机与中心管理机之间可双向对讲，室内机在查看门口机时可发起对讲</t>
  </si>
  <si>
    <t>密码门禁机移机</t>
  </si>
  <si>
    <t>项</t>
  </si>
  <si>
    <t>原密码式门禁从患者出入口移装至医护过道门</t>
  </si>
  <si>
    <t>2.门诊楼-1楼介入导管室安装监控</t>
  </si>
  <si>
    <t>8口千兆交换机</t>
  </si>
  <si>
    <t xml:space="preserve">端口 8个千兆电口 </t>
  </si>
  <si>
    <t>（十四）门诊楼-1楼介入导管室SPD项目库房摄像头安装，接回原有监控中心、交换机录像机、硬盘等设备利旧</t>
  </si>
  <si>
    <t>（十五）电梯机房摄像头安装，接回原有监控中心、交换机录像机、硬盘等设备利旧</t>
  </si>
  <si>
    <t>（十六）警务室摄像头、紧急报警安装，接回原有监控中心、交换机录像机、紧急报警系统等设备利旧</t>
  </si>
  <si>
    <t>1.紧急报警系统安装</t>
  </si>
  <si>
    <t>安装位置：警务室前台
接入原报警系统，触发报警按钮时消防监控室同步报警</t>
  </si>
  <si>
    <t>2.视频监控系统安装</t>
  </si>
  <si>
    <t>设备箱</t>
  </si>
  <si>
    <t>（十七）整个项目汇总合并</t>
  </si>
  <si>
    <t>设备价格合计</t>
  </si>
  <si>
    <t>系统集成费</t>
  </si>
  <si>
    <t>包括全部子工程全部的拆旧、搬迁、安装调试、联网、接入监控中心调试，保证与原系统兼容稳定运行。</t>
  </si>
  <si>
    <t>合计</t>
  </si>
  <si>
    <t>设备质保期</t>
  </si>
  <si>
    <t>备注：
1.报价包括各种税金、运输费、搬运费、材料费、人工费、安装费等一切费用，项目执行过程中不再增加任何费用。
2.成交供应商承诺按照实际要求的材料品牌、材质、工艺细节及外观要求供货，如果有虚假，将列入黑名单。 
3.成交供应商需缴纳履约保证金，履约保证金金额：按合同金额的5%(如成交供应商为中小微企业，按2%)。注:在签订合同之前，成交供应商需把履约保证金足额交到医院方指定账户，履约保证金自项目验收合格后，待成交供应商履行完合同义务(包括质保义务)且无违约情况下，由成交供应商提出书面申请后，医院方无息退还。本合同履行过程中，成交供应商存在违约的，医院方有权从履约保证金中先行扣除，按本合同约定成交供应商应付款项不足部分由成交供应商另行支付，医院方直接从履约保证金中扣除按本合同约定成交供应商应付款项的，成交供应商应于接到医院方补足履约保证金通知之日起3个工作日内补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</si>
</sst>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2"/>
      <color theme="1"/>
      <name val="宋体"/>
      <charset val="134"/>
    </font>
    <font>
      <sz val="12"/>
      <color theme="1"/>
      <name val="宋体"/>
      <charset val="134"/>
    </font>
    <font>
      <sz val="11"/>
      <color theme="1"/>
      <name val="宋体"/>
      <charset val="134"/>
    </font>
    <font>
      <b/>
      <sz val="16"/>
      <color theme="1"/>
      <name val="宋体"/>
      <charset val="134"/>
    </font>
    <font>
      <b/>
      <sz val="10"/>
      <color theme="1"/>
      <name val="宋体"/>
      <charset val="134"/>
    </font>
    <font>
      <sz val="10"/>
      <color theme="1"/>
      <name val="宋体"/>
      <charset val="134"/>
    </font>
    <font>
      <sz val="10"/>
      <name val="宋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Alignment="1">
      <alignment wrapText="1"/>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vertical="center" wrapText="1"/>
      <protection locked="0"/>
    </xf>
    <xf numFmtId="0" fontId="7" fillId="0" borderId="2"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0" xfId="0" applyFont="1" applyFill="1" applyBorder="1" applyAlignment="1" applyProtection="1">
      <alignment vertical="center"/>
      <protection locked="0"/>
    </xf>
    <xf numFmtId="0" fontId="8" fillId="0" borderId="0" xfId="0" applyFont="1" applyFill="1" applyAlignment="1" applyProtection="1">
      <alignment vertical="center"/>
      <protection locked="0"/>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3"/>
  <sheetViews>
    <sheetView tabSelected="1" zoomScale="110" zoomScaleNormal="110" workbookViewId="0">
      <selection activeCell="M8" sqref="M8"/>
    </sheetView>
  </sheetViews>
  <sheetFormatPr defaultColWidth="9" defaultRowHeight="15.6"/>
  <cols>
    <col min="1" max="1" width="6.87962962962963" style="2" customWidth="1"/>
    <col min="2" max="2" width="13.4537037037037" style="2" customWidth="1"/>
    <col min="3" max="3" width="17.8796296296296" style="2" customWidth="1"/>
    <col min="4" max="5" width="9" style="2"/>
    <col min="6" max="7" width="9" style="3"/>
    <col min="8" max="9" width="6.75" style="2" customWidth="1"/>
    <col min="10" max="10" width="54.4259259259259" style="2" customWidth="1"/>
    <col min="11" max="16377" width="9" style="2"/>
    <col min="16378" max="16378" width="9" style="4"/>
    <col min="16379" max="16384" width="9" style="2"/>
  </cols>
  <sheetData>
    <row r="1" ht="35" customHeight="1" spans="1:10">
      <c r="A1" s="5" t="s">
        <v>0</v>
      </c>
      <c r="B1" s="5"/>
      <c r="C1" s="5"/>
      <c r="D1" s="5"/>
      <c r="E1" s="5"/>
      <c r="F1" s="5"/>
      <c r="G1" s="5"/>
      <c r="H1" s="5"/>
      <c r="I1" s="5"/>
      <c r="J1" s="5"/>
    </row>
    <row r="2" s="1" customFormat="1" spans="1:10">
      <c r="A2" s="6" t="s">
        <v>1</v>
      </c>
      <c r="B2" s="6"/>
      <c r="C2" s="6"/>
      <c r="D2" s="6"/>
      <c r="E2" s="6"/>
      <c r="F2" s="7"/>
      <c r="G2" s="7"/>
      <c r="H2" s="6"/>
      <c r="I2" s="6"/>
      <c r="J2" s="6"/>
    </row>
    <row r="3" s="1" customFormat="1" ht="36" spans="1:10">
      <c r="A3" s="7" t="s">
        <v>2</v>
      </c>
      <c r="B3" s="7" t="s">
        <v>3</v>
      </c>
      <c r="C3" s="7" t="s">
        <v>4</v>
      </c>
      <c r="D3" s="7" t="s">
        <v>5</v>
      </c>
      <c r="E3" s="7" t="s">
        <v>6</v>
      </c>
      <c r="F3" s="7" t="s">
        <v>7</v>
      </c>
      <c r="G3" s="7" t="s">
        <v>8</v>
      </c>
      <c r="H3" s="7" t="s">
        <v>9</v>
      </c>
      <c r="I3" s="7" t="s">
        <v>10</v>
      </c>
      <c r="J3" s="7" t="s">
        <v>11</v>
      </c>
    </row>
    <row r="4" ht="24" spans="1:10">
      <c r="A4" s="8">
        <v>1</v>
      </c>
      <c r="B4" s="9" t="s">
        <v>12</v>
      </c>
      <c r="C4" s="9" t="s">
        <v>13</v>
      </c>
      <c r="D4" s="8">
        <v>2</v>
      </c>
      <c r="E4" s="8" t="s">
        <v>14</v>
      </c>
      <c r="F4" s="8">
        <v>550</v>
      </c>
      <c r="G4" s="8">
        <f t="shared" ref="G4:G9" si="0">D4*F4</f>
        <v>1100</v>
      </c>
      <c r="H4" s="9"/>
      <c r="I4" s="9"/>
      <c r="J4" s="9" t="s">
        <v>15</v>
      </c>
    </row>
    <row r="5" spans="1:10">
      <c r="A5" s="8">
        <v>2</v>
      </c>
      <c r="B5" s="9" t="s">
        <v>16</v>
      </c>
      <c r="C5" s="9"/>
      <c r="D5" s="8">
        <v>2</v>
      </c>
      <c r="E5" s="8" t="s">
        <v>17</v>
      </c>
      <c r="F5" s="8">
        <v>50</v>
      </c>
      <c r="G5" s="8">
        <f t="shared" si="0"/>
        <v>100</v>
      </c>
      <c r="H5" s="9"/>
      <c r="I5" s="9"/>
      <c r="J5" s="9" t="s">
        <v>18</v>
      </c>
    </row>
    <row r="6" spans="1:10">
      <c r="A6" s="8">
        <v>3</v>
      </c>
      <c r="B6" s="9" t="s">
        <v>19</v>
      </c>
      <c r="C6" s="9"/>
      <c r="D6" s="8">
        <v>80</v>
      </c>
      <c r="E6" s="8" t="s">
        <v>20</v>
      </c>
      <c r="F6" s="8">
        <v>3</v>
      </c>
      <c r="G6" s="8">
        <f t="shared" si="0"/>
        <v>240</v>
      </c>
      <c r="H6" s="9"/>
      <c r="I6" s="9"/>
      <c r="J6" s="9" t="s">
        <v>21</v>
      </c>
    </row>
    <row r="7" spans="1:10">
      <c r="A7" s="8">
        <v>4</v>
      </c>
      <c r="B7" s="9" t="s">
        <v>22</v>
      </c>
      <c r="C7" s="9"/>
      <c r="D7" s="8">
        <v>80</v>
      </c>
      <c r="E7" s="8" t="s">
        <v>20</v>
      </c>
      <c r="F7" s="8">
        <v>3</v>
      </c>
      <c r="G7" s="8">
        <f t="shared" si="0"/>
        <v>240</v>
      </c>
      <c r="H7" s="9"/>
      <c r="I7" s="9"/>
      <c r="J7" s="9" t="s">
        <v>23</v>
      </c>
    </row>
    <row r="8" spans="1:10">
      <c r="A8" s="8">
        <v>5</v>
      </c>
      <c r="B8" s="9" t="s">
        <v>24</v>
      </c>
      <c r="C8" s="9"/>
      <c r="D8" s="8">
        <v>80</v>
      </c>
      <c r="E8" s="8" t="s">
        <v>20</v>
      </c>
      <c r="F8" s="8">
        <v>4</v>
      </c>
      <c r="G8" s="8">
        <f t="shared" si="0"/>
        <v>320</v>
      </c>
      <c r="H8" s="10"/>
      <c r="I8" s="10"/>
      <c r="J8" s="10" t="s">
        <v>25</v>
      </c>
    </row>
    <row r="9" ht="53" customHeight="1" spans="1:10">
      <c r="A9" s="8">
        <v>6</v>
      </c>
      <c r="B9" s="9" t="s">
        <v>26</v>
      </c>
      <c r="C9" s="9"/>
      <c r="D9" s="8">
        <v>1</v>
      </c>
      <c r="E9" s="8" t="s">
        <v>27</v>
      </c>
      <c r="F9" s="8">
        <v>100</v>
      </c>
      <c r="G9" s="8">
        <f t="shared" si="0"/>
        <v>100</v>
      </c>
      <c r="H9" s="10"/>
      <c r="I9" s="10"/>
      <c r="J9" s="10" t="s">
        <v>28</v>
      </c>
    </row>
    <row r="10" spans="1:10">
      <c r="A10" s="8">
        <v>7</v>
      </c>
      <c r="B10" s="11" t="s">
        <v>29</v>
      </c>
      <c r="C10" s="11"/>
      <c r="D10" s="11"/>
      <c r="E10" s="11"/>
      <c r="F10" s="8"/>
      <c r="G10" s="8">
        <f>SUM(G4:G9)</f>
        <v>2100</v>
      </c>
      <c r="H10" s="9"/>
      <c r="I10" s="9"/>
      <c r="J10" s="9"/>
    </row>
    <row r="11" s="2" customFormat="1" spans="1:10">
      <c r="A11" s="6" t="s">
        <v>30</v>
      </c>
      <c r="B11" s="6"/>
      <c r="C11" s="6"/>
      <c r="D11" s="6"/>
      <c r="E11" s="6"/>
      <c r="F11" s="7"/>
      <c r="G11" s="7"/>
      <c r="H11" s="6"/>
      <c r="I11" s="6"/>
      <c r="J11" s="6"/>
    </row>
    <row r="12" s="1" customFormat="1" ht="36" spans="1:10">
      <c r="A12" s="7" t="s">
        <v>2</v>
      </c>
      <c r="B12" s="7" t="s">
        <v>3</v>
      </c>
      <c r="C12" s="7" t="s">
        <v>4</v>
      </c>
      <c r="D12" s="7" t="s">
        <v>5</v>
      </c>
      <c r="E12" s="7" t="s">
        <v>6</v>
      </c>
      <c r="F12" s="7" t="s">
        <v>7</v>
      </c>
      <c r="G12" s="7" t="s">
        <v>8</v>
      </c>
      <c r="H12" s="7" t="s">
        <v>9</v>
      </c>
      <c r="I12" s="7" t="s">
        <v>10</v>
      </c>
      <c r="J12" s="7" t="s">
        <v>11</v>
      </c>
    </row>
    <row r="13" s="2" customFormat="1" spans="1:10">
      <c r="A13" s="6" t="s">
        <v>31</v>
      </c>
      <c r="B13" s="6"/>
      <c r="C13" s="6"/>
      <c r="D13" s="6"/>
      <c r="E13" s="6"/>
      <c r="F13" s="7"/>
      <c r="G13" s="7"/>
      <c r="H13" s="6"/>
      <c r="I13" s="6"/>
      <c r="J13" s="6"/>
    </row>
    <row r="14" s="2" customFormat="1" ht="51" customHeight="1" spans="1:10">
      <c r="A14" s="8">
        <v>1</v>
      </c>
      <c r="B14" s="12" t="s">
        <v>32</v>
      </c>
      <c r="C14" s="12" t="s">
        <v>13</v>
      </c>
      <c r="D14" s="8">
        <v>4</v>
      </c>
      <c r="E14" s="8" t="s">
        <v>17</v>
      </c>
      <c r="F14" s="8">
        <v>980</v>
      </c>
      <c r="G14" s="8">
        <f t="shared" ref="G14:G23" si="1">D14*F14</f>
        <v>3920</v>
      </c>
      <c r="H14" s="10"/>
      <c r="I14" s="10"/>
      <c r="J14" s="10" t="s">
        <v>33</v>
      </c>
    </row>
    <row r="15" s="2" customFormat="1" spans="1:10">
      <c r="A15" s="8">
        <v>2</v>
      </c>
      <c r="B15" s="12" t="s">
        <v>34</v>
      </c>
      <c r="C15" s="12"/>
      <c r="D15" s="8">
        <v>4</v>
      </c>
      <c r="E15" s="8" t="s">
        <v>35</v>
      </c>
      <c r="F15" s="8">
        <v>30</v>
      </c>
      <c r="G15" s="8">
        <f t="shared" si="1"/>
        <v>120</v>
      </c>
      <c r="H15" s="10"/>
      <c r="I15" s="10"/>
      <c r="J15" s="10" t="s">
        <v>36</v>
      </c>
    </row>
    <row r="16" s="2" customFormat="1" spans="1:10">
      <c r="A16" s="8">
        <v>3</v>
      </c>
      <c r="B16" s="12" t="s">
        <v>37</v>
      </c>
      <c r="C16" s="12"/>
      <c r="D16" s="8">
        <v>2</v>
      </c>
      <c r="E16" s="8" t="s">
        <v>35</v>
      </c>
      <c r="F16" s="8">
        <v>30</v>
      </c>
      <c r="G16" s="8">
        <f t="shared" si="1"/>
        <v>60</v>
      </c>
      <c r="H16" s="10"/>
      <c r="I16" s="10"/>
      <c r="J16" s="10" t="s">
        <v>38</v>
      </c>
    </row>
    <row r="17" s="2" customFormat="1" spans="1:10">
      <c r="A17" s="8">
        <v>4</v>
      </c>
      <c r="B17" s="12" t="s">
        <v>39</v>
      </c>
      <c r="C17" s="12"/>
      <c r="D17" s="8">
        <v>4</v>
      </c>
      <c r="E17" s="8" t="s">
        <v>17</v>
      </c>
      <c r="F17" s="8">
        <v>300</v>
      </c>
      <c r="G17" s="8">
        <f t="shared" si="1"/>
        <v>1200</v>
      </c>
      <c r="H17" s="10"/>
      <c r="I17" s="10"/>
      <c r="J17" s="10" t="s">
        <v>40</v>
      </c>
    </row>
    <row r="18" s="2" customFormat="1" ht="24" spans="1:10">
      <c r="A18" s="8">
        <v>5</v>
      </c>
      <c r="B18" s="12" t="s">
        <v>41</v>
      </c>
      <c r="C18" s="12" t="s">
        <v>13</v>
      </c>
      <c r="D18" s="8">
        <v>7</v>
      </c>
      <c r="E18" s="8" t="s">
        <v>14</v>
      </c>
      <c r="F18" s="8">
        <v>120</v>
      </c>
      <c r="G18" s="8">
        <f t="shared" si="1"/>
        <v>840</v>
      </c>
      <c r="H18" s="10"/>
      <c r="I18" s="10"/>
      <c r="J18" s="10" t="s">
        <v>42</v>
      </c>
    </row>
    <row r="19" s="2" customFormat="1" spans="1:10">
      <c r="A19" s="8">
        <v>6</v>
      </c>
      <c r="B19" s="12" t="s">
        <v>43</v>
      </c>
      <c r="C19" s="12"/>
      <c r="D19" s="8">
        <v>300</v>
      </c>
      <c r="E19" s="8" t="s">
        <v>20</v>
      </c>
      <c r="F19" s="8">
        <v>3</v>
      </c>
      <c r="G19" s="8">
        <f t="shared" si="1"/>
        <v>900</v>
      </c>
      <c r="H19" s="9"/>
      <c r="I19" s="9"/>
      <c r="J19" s="9" t="s">
        <v>21</v>
      </c>
    </row>
    <row r="20" s="2" customFormat="1" spans="1:10">
      <c r="A20" s="8">
        <v>7</v>
      </c>
      <c r="B20" s="12" t="s">
        <v>44</v>
      </c>
      <c r="C20" s="12"/>
      <c r="D20" s="8">
        <v>300</v>
      </c>
      <c r="E20" s="8" t="s">
        <v>20</v>
      </c>
      <c r="F20" s="8">
        <v>3</v>
      </c>
      <c r="G20" s="8">
        <f t="shared" si="1"/>
        <v>900</v>
      </c>
      <c r="H20" s="10"/>
      <c r="I20" s="10"/>
      <c r="J20" s="10" t="s">
        <v>45</v>
      </c>
    </row>
    <row r="21" s="2" customFormat="1" spans="1:10">
      <c r="A21" s="8">
        <v>8</v>
      </c>
      <c r="B21" s="12" t="s">
        <v>22</v>
      </c>
      <c r="C21" s="12"/>
      <c r="D21" s="8">
        <v>300</v>
      </c>
      <c r="E21" s="8" t="s">
        <v>20</v>
      </c>
      <c r="F21" s="8">
        <v>3</v>
      </c>
      <c r="G21" s="8">
        <f t="shared" si="1"/>
        <v>900</v>
      </c>
      <c r="H21" s="10"/>
      <c r="I21" s="10"/>
      <c r="J21" s="10" t="s">
        <v>46</v>
      </c>
    </row>
    <row r="22" s="2" customFormat="1" spans="1:10">
      <c r="A22" s="8">
        <v>9</v>
      </c>
      <c r="B22" s="12" t="s">
        <v>47</v>
      </c>
      <c r="C22" s="12"/>
      <c r="D22" s="8">
        <v>300</v>
      </c>
      <c r="E22" s="8" t="s">
        <v>20</v>
      </c>
      <c r="F22" s="8">
        <v>4</v>
      </c>
      <c r="G22" s="8">
        <f t="shared" si="1"/>
        <v>1200</v>
      </c>
      <c r="H22" s="10"/>
      <c r="I22" s="10"/>
      <c r="J22" s="10" t="s">
        <v>25</v>
      </c>
    </row>
    <row r="23" s="2" customFormat="1" ht="49" customHeight="1" spans="1:10">
      <c r="A23" s="8">
        <v>10</v>
      </c>
      <c r="B23" s="12" t="s">
        <v>26</v>
      </c>
      <c r="C23" s="12"/>
      <c r="D23" s="8">
        <v>1</v>
      </c>
      <c r="E23" s="8" t="s">
        <v>27</v>
      </c>
      <c r="F23" s="8">
        <v>400</v>
      </c>
      <c r="G23" s="8">
        <f t="shared" si="1"/>
        <v>400</v>
      </c>
      <c r="H23" s="10"/>
      <c r="I23" s="10"/>
      <c r="J23" s="10" t="s">
        <v>48</v>
      </c>
    </row>
    <row r="24" s="2" customFormat="1" spans="1:10">
      <c r="A24" s="8">
        <v>11</v>
      </c>
      <c r="B24" s="13" t="s">
        <v>29</v>
      </c>
      <c r="C24" s="14"/>
      <c r="D24" s="14"/>
      <c r="E24" s="14"/>
      <c r="F24" s="15"/>
      <c r="G24" s="8">
        <f>SUM(G14:G23)</f>
        <v>10440</v>
      </c>
      <c r="H24" s="10"/>
      <c r="I24" s="10"/>
      <c r="J24" s="10"/>
    </row>
    <row r="25" s="1" customFormat="1" spans="1:10">
      <c r="A25" s="6" t="s">
        <v>49</v>
      </c>
      <c r="B25" s="6"/>
      <c r="C25" s="6"/>
      <c r="D25" s="6"/>
      <c r="E25" s="6"/>
      <c r="F25" s="7"/>
      <c r="G25" s="7"/>
      <c r="H25" s="6"/>
      <c r="I25" s="6"/>
      <c r="J25" s="6"/>
    </row>
    <row r="26" s="2" customFormat="1" ht="24" spans="1:10">
      <c r="A26" s="8">
        <v>1</v>
      </c>
      <c r="B26" s="9" t="s">
        <v>50</v>
      </c>
      <c r="C26" s="9" t="s">
        <v>13</v>
      </c>
      <c r="D26" s="8">
        <v>7</v>
      </c>
      <c r="E26" s="8" t="s">
        <v>14</v>
      </c>
      <c r="F26" s="8">
        <v>650</v>
      </c>
      <c r="G26" s="8">
        <f t="shared" ref="G26:G36" si="2">D26*F26</f>
        <v>4550</v>
      </c>
      <c r="H26" s="9"/>
      <c r="I26" s="9"/>
      <c r="J26" s="9" t="s">
        <v>51</v>
      </c>
    </row>
    <row r="27" s="2" customFormat="1" spans="1:10">
      <c r="A27" s="8">
        <v>2</v>
      </c>
      <c r="B27" s="9" t="s">
        <v>16</v>
      </c>
      <c r="C27" s="9"/>
      <c r="D27" s="8">
        <v>7</v>
      </c>
      <c r="E27" s="8" t="s">
        <v>17</v>
      </c>
      <c r="F27" s="8">
        <v>60</v>
      </c>
      <c r="G27" s="8">
        <f t="shared" si="2"/>
        <v>420</v>
      </c>
      <c r="H27" s="9"/>
      <c r="I27" s="9"/>
      <c r="J27" s="9" t="s">
        <v>18</v>
      </c>
    </row>
    <row r="28" s="2" customFormat="1" ht="36" customHeight="1" spans="1:10">
      <c r="A28" s="8">
        <v>3</v>
      </c>
      <c r="B28" s="9" t="s">
        <v>52</v>
      </c>
      <c r="C28" s="9" t="s">
        <v>53</v>
      </c>
      <c r="D28" s="8">
        <v>1</v>
      </c>
      <c r="E28" s="8" t="s">
        <v>14</v>
      </c>
      <c r="F28" s="8">
        <v>960</v>
      </c>
      <c r="G28" s="8">
        <f t="shared" si="2"/>
        <v>960</v>
      </c>
      <c r="H28" s="9"/>
      <c r="I28" s="9"/>
      <c r="J28" s="9" t="s">
        <v>54</v>
      </c>
    </row>
    <row r="29" s="2" customFormat="1" ht="24" spans="1:10">
      <c r="A29" s="8">
        <v>4</v>
      </c>
      <c r="B29" s="9" t="s">
        <v>55</v>
      </c>
      <c r="C29" s="9"/>
      <c r="D29" s="8">
        <v>1</v>
      </c>
      <c r="E29" s="8" t="s">
        <v>56</v>
      </c>
      <c r="F29" s="8">
        <v>300</v>
      </c>
      <c r="G29" s="8">
        <f t="shared" si="2"/>
        <v>300</v>
      </c>
      <c r="H29" s="9"/>
      <c r="I29" s="9"/>
      <c r="J29" s="9" t="s">
        <v>57</v>
      </c>
    </row>
    <row r="30" s="2" customFormat="1" spans="1:10">
      <c r="A30" s="8">
        <v>5</v>
      </c>
      <c r="B30" s="9" t="s">
        <v>58</v>
      </c>
      <c r="C30" s="9" t="s">
        <v>59</v>
      </c>
      <c r="D30" s="8">
        <v>1</v>
      </c>
      <c r="E30" s="8" t="s">
        <v>14</v>
      </c>
      <c r="F30" s="8">
        <v>1400</v>
      </c>
      <c r="G30" s="8">
        <f t="shared" si="2"/>
        <v>1400</v>
      </c>
      <c r="H30" s="9"/>
      <c r="I30" s="9"/>
      <c r="J30" s="9" t="s">
        <v>60</v>
      </c>
    </row>
    <row r="31" s="2" customFormat="1" spans="1:10">
      <c r="A31" s="8">
        <v>6</v>
      </c>
      <c r="B31" s="9" t="s">
        <v>22</v>
      </c>
      <c r="C31" s="9"/>
      <c r="D31" s="8">
        <v>350</v>
      </c>
      <c r="E31" s="8" t="s">
        <v>20</v>
      </c>
      <c r="F31" s="8">
        <v>3</v>
      </c>
      <c r="G31" s="8">
        <f t="shared" si="2"/>
        <v>1050</v>
      </c>
      <c r="H31" s="10"/>
      <c r="I31" s="10"/>
      <c r="J31" s="10" t="s">
        <v>46</v>
      </c>
    </row>
    <row r="32" s="2" customFormat="1" spans="1:10">
      <c r="A32" s="8">
        <v>7</v>
      </c>
      <c r="B32" s="9" t="s">
        <v>61</v>
      </c>
      <c r="C32" s="9"/>
      <c r="D32" s="8">
        <v>350</v>
      </c>
      <c r="E32" s="8" t="s">
        <v>20</v>
      </c>
      <c r="F32" s="8">
        <v>1.2</v>
      </c>
      <c r="G32" s="8">
        <f t="shared" si="2"/>
        <v>420</v>
      </c>
      <c r="H32" s="9"/>
      <c r="I32" s="9"/>
      <c r="J32" s="9" t="s">
        <v>61</v>
      </c>
    </row>
    <row r="33" s="2" customFormat="1" spans="1:10">
      <c r="A33" s="8">
        <v>8</v>
      </c>
      <c r="B33" s="9" t="s">
        <v>19</v>
      </c>
      <c r="C33" s="9"/>
      <c r="D33" s="8">
        <v>350</v>
      </c>
      <c r="E33" s="8" t="s">
        <v>20</v>
      </c>
      <c r="F33" s="8">
        <v>3</v>
      </c>
      <c r="G33" s="8">
        <f t="shared" si="2"/>
        <v>1050</v>
      </c>
      <c r="H33" s="9"/>
      <c r="I33" s="9"/>
      <c r="J33" s="9" t="s">
        <v>21</v>
      </c>
    </row>
    <row r="34" s="2" customFormat="1" spans="1:10">
      <c r="A34" s="8">
        <v>9</v>
      </c>
      <c r="B34" s="9" t="s">
        <v>22</v>
      </c>
      <c r="C34" s="9"/>
      <c r="D34" s="8">
        <v>350</v>
      </c>
      <c r="E34" s="8" t="s">
        <v>20</v>
      </c>
      <c r="F34" s="8">
        <v>3</v>
      </c>
      <c r="G34" s="8">
        <f t="shared" si="2"/>
        <v>1050</v>
      </c>
      <c r="H34" s="10"/>
      <c r="I34" s="10"/>
      <c r="J34" s="10" t="s">
        <v>46</v>
      </c>
    </row>
    <row r="35" s="2" customFormat="1" spans="1:10">
      <c r="A35" s="8">
        <v>10</v>
      </c>
      <c r="B35" s="9" t="s">
        <v>24</v>
      </c>
      <c r="C35" s="9"/>
      <c r="D35" s="8">
        <v>350</v>
      </c>
      <c r="E35" s="8" t="s">
        <v>20</v>
      </c>
      <c r="F35" s="8">
        <v>4</v>
      </c>
      <c r="G35" s="8">
        <f t="shared" si="2"/>
        <v>1400</v>
      </c>
      <c r="H35" s="10"/>
      <c r="I35" s="10"/>
      <c r="J35" s="10" t="s">
        <v>25</v>
      </c>
    </row>
    <row r="36" s="2" customFormat="1" ht="49" customHeight="1" spans="1:10">
      <c r="A36" s="8">
        <v>11</v>
      </c>
      <c r="B36" s="9" t="s">
        <v>26</v>
      </c>
      <c r="C36" s="9"/>
      <c r="D36" s="8">
        <v>1</v>
      </c>
      <c r="E36" s="8" t="s">
        <v>27</v>
      </c>
      <c r="F36" s="8">
        <v>300</v>
      </c>
      <c r="G36" s="8">
        <f t="shared" si="2"/>
        <v>300</v>
      </c>
      <c r="H36" s="10"/>
      <c r="I36" s="10"/>
      <c r="J36" s="10" t="s">
        <v>48</v>
      </c>
    </row>
    <row r="37" s="2" customFormat="1" spans="1:10">
      <c r="A37" s="8">
        <v>12</v>
      </c>
      <c r="B37" s="13" t="s">
        <v>29</v>
      </c>
      <c r="C37" s="14"/>
      <c r="D37" s="14"/>
      <c r="E37" s="14"/>
      <c r="F37" s="15"/>
      <c r="G37" s="8">
        <f>SUM(G26:G36)</f>
        <v>12900</v>
      </c>
      <c r="H37" s="10"/>
      <c r="I37" s="10"/>
      <c r="J37" s="10"/>
    </row>
    <row r="38" s="1" customFormat="1" spans="1:10">
      <c r="A38" s="6" t="s">
        <v>62</v>
      </c>
      <c r="B38" s="6"/>
      <c r="C38" s="6"/>
      <c r="D38" s="6"/>
      <c r="E38" s="6"/>
      <c r="F38" s="7"/>
      <c r="G38" s="7"/>
      <c r="H38" s="6"/>
      <c r="I38" s="6"/>
      <c r="J38" s="6"/>
    </row>
    <row r="39" s="2" customFormat="1" ht="43" customHeight="1" spans="1:10">
      <c r="A39" s="8">
        <v>1</v>
      </c>
      <c r="B39" s="12" t="s">
        <v>63</v>
      </c>
      <c r="C39" s="12"/>
      <c r="D39" s="8">
        <v>1</v>
      </c>
      <c r="E39" s="8" t="s">
        <v>35</v>
      </c>
      <c r="F39" s="8">
        <v>30</v>
      </c>
      <c r="G39" s="8">
        <f t="shared" ref="G39:G41" si="3">D39*F39</f>
        <v>30</v>
      </c>
      <c r="H39" s="10"/>
      <c r="I39" s="10"/>
      <c r="J39" s="10" t="s">
        <v>64</v>
      </c>
    </row>
    <row r="40" s="2" customFormat="1" spans="1:10">
      <c r="A40" s="8">
        <v>2</v>
      </c>
      <c r="B40" s="12" t="s">
        <v>65</v>
      </c>
      <c r="C40" s="12"/>
      <c r="D40" s="8">
        <v>1</v>
      </c>
      <c r="E40" s="8" t="s">
        <v>35</v>
      </c>
      <c r="F40" s="8">
        <v>300</v>
      </c>
      <c r="G40" s="8">
        <f t="shared" si="3"/>
        <v>300</v>
      </c>
      <c r="H40" s="10"/>
      <c r="I40" s="10"/>
      <c r="J40" s="10" t="s">
        <v>66</v>
      </c>
    </row>
    <row r="41" s="2" customFormat="1" spans="1:10">
      <c r="A41" s="8">
        <v>3</v>
      </c>
      <c r="B41" s="12" t="s">
        <v>67</v>
      </c>
      <c r="C41" s="12"/>
      <c r="D41" s="8">
        <v>80</v>
      </c>
      <c r="E41" s="8" t="s">
        <v>20</v>
      </c>
      <c r="F41" s="8">
        <v>3</v>
      </c>
      <c r="G41" s="8">
        <f t="shared" si="3"/>
        <v>240</v>
      </c>
      <c r="H41" s="10"/>
      <c r="I41" s="10"/>
      <c r="J41" s="10" t="s">
        <v>46</v>
      </c>
    </row>
    <row r="42" s="2" customFormat="1" spans="1:10">
      <c r="A42" s="8">
        <v>4</v>
      </c>
      <c r="B42" s="13" t="s">
        <v>29</v>
      </c>
      <c r="C42" s="14"/>
      <c r="D42" s="14"/>
      <c r="E42" s="14"/>
      <c r="F42" s="15"/>
      <c r="G42" s="8">
        <f>SUM(G39:G41)</f>
        <v>570</v>
      </c>
      <c r="H42" s="10"/>
      <c r="I42" s="10"/>
      <c r="J42" s="10"/>
    </row>
    <row r="43" s="1" customFormat="1" spans="1:10">
      <c r="A43" s="6" t="s">
        <v>68</v>
      </c>
      <c r="B43" s="6"/>
      <c r="C43" s="6"/>
      <c r="D43" s="6"/>
      <c r="E43" s="6"/>
      <c r="F43" s="7"/>
      <c r="G43" s="7"/>
      <c r="H43" s="6"/>
      <c r="I43" s="6"/>
      <c r="J43" s="6"/>
    </row>
    <row r="44" s="1" customFormat="1" ht="36" spans="1:10">
      <c r="A44" s="7" t="s">
        <v>2</v>
      </c>
      <c r="B44" s="7" t="s">
        <v>3</v>
      </c>
      <c r="C44" s="7" t="s">
        <v>4</v>
      </c>
      <c r="D44" s="7" t="s">
        <v>5</v>
      </c>
      <c r="E44" s="7" t="s">
        <v>6</v>
      </c>
      <c r="F44" s="7" t="s">
        <v>7</v>
      </c>
      <c r="G44" s="7" t="s">
        <v>8</v>
      </c>
      <c r="H44" s="7" t="s">
        <v>9</v>
      </c>
      <c r="I44" s="7" t="s">
        <v>10</v>
      </c>
      <c r="J44" s="7" t="s">
        <v>11</v>
      </c>
    </row>
    <row r="45" s="2" customFormat="1" ht="40" customHeight="1" spans="1:10">
      <c r="A45" s="9">
        <v>1</v>
      </c>
      <c r="B45" s="12" t="s">
        <v>63</v>
      </c>
      <c r="C45" s="12"/>
      <c r="D45" s="8">
        <v>1</v>
      </c>
      <c r="E45" s="8" t="s">
        <v>35</v>
      </c>
      <c r="F45" s="8">
        <v>30</v>
      </c>
      <c r="G45" s="8">
        <f t="shared" ref="G45:G52" si="4">D45*F45</f>
        <v>30</v>
      </c>
      <c r="H45" s="10"/>
      <c r="I45" s="10"/>
      <c r="J45" s="10" t="s">
        <v>69</v>
      </c>
    </row>
    <row r="46" s="2" customFormat="1" spans="1:10">
      <c r="A46" s="9">
        <v>2</v>
      </c>
      <c r="B46" s="11" t="s">
        <v>29</v>
      </c>
      <c r="C46" s="11"/>
      <c r="D46" s="11"/>
      <c r="E46" s="11"/>
      <c r="F46" s="8"/>
      <c r="G46" s="8">
        <f>SUM(G45:G45)</f>
        <v>30</v>
      </c>
      <c r="H46" s="9"/>
      <c r="I46" s="9"/>
      <c r="J46" s="9"/>
    </row>
    <row r="47" s="1" customFormat="1" spans="1:10">
      <c r="A47" s="6" t="s">
        <v>70</v>
      </c>
      <c r="B47" s="6"/>
      <c r="C47" s="6"/>
      <c r="D47" s="6"/>
      <c r="E47" s="6"/>
      <c r="F47" s="7"/>
      <c r="G47" s="7"/>
      <c r="H47" s="6"/>
      <c r="I47" s="6"/>
      <c r="J47" s="6"/>
    </row>
    <row r="48" s="1" customFormat="1" ht="24" spans="1:10">
      <c r="A48" s="7" t="s">
        <v>2</v>
      </c>
      <c r="B48" s="7" t="s">
        <v>3</v>
      </c>
      <c r="C48" s="7" t="s">
        <v>4</v>
      </c>
      <c r="D48" s="7" t="s">
        <v>5</v>
      </c>
      <c r="E48" s="7" t="s">
        <v>6</v>
      </c>
      <c r="F48" s="7" t="s">
        <v>7</v>
      </c>
      <c r="G48" s="7" t="s">
        <v>8</v>
      </c>
      <c r="H48" s="7"/>
      <c r="I48" s="7"/>
      <c r="J48" s="7" t="s">
        <v>11</v>
      </c>
    </row>
    <row r="49" s="2" customFormat="1" ht="39" customHeight="1" spans="1:10">
      <c r="A49" s="8">
        <v>1</v>
      </c>
      <c r="B49" s="12" t="s">
        <v>63</v>
      </c>
      <c r="C49" s="12"/>
      <c r="D49" s="8">
        <v>1</v>
      </c>
      <c r="E49" s="8" t="s">
        <v>35</v>
      </c>
      <c r="F49" s="8">
        <v>30</v>
      </c>
      <c r="G49" s="8">
        <f t="shared" si="4"/>
        <v>30</v>
      </c>
      <c r="H49" s="10"/>
      <c r="I49" s="10"/>
      <c r="J49" s="10" t="s">
        <v>71</v>
      </c>
    </row>
    <row r="50" s="2" customFormat="1" spans="1:10">
      <c r="A50" s="8">
        <v>2</v>
      </c>
      <c r="B50" s="12" t="s">
        <v>65</v>
      </c>
      <c r="C50" s="12"/>
      <c r="D50" s="8">
        <v>1</v>
      </c>
      <c r="E50" s="8" t="s">
        <v>35</v>
      </c>
      <c r="F50" s="8">
        <v>300</v>
      </c>
      <c r="G50" s="8">
        <f t="shared" si="4"/>
        <v>300</v>
      </c>
      <c r="H50" s="10"/>
      <c r="I50" s="10"/>
      <c r="J50" s="10" t="s">
        <v>66</v>
      </c>
    </row>
    <row r="51" s="2" customFormat="1" spans="1:10">
      <c r="A51" s="8">
        <v>3</v>
      </c>
      <c r="B51" s="12" t="s">
        <v>67</v>
      </c>
      <c r="C51" s="12"/>
      <c r="D51" s="8">
        <v>80</v>
      </c>
      <c r="E51" s="8" t="s">
        <v>20</v>
      </c>
      <c r="F51" s="8">
        <v>3</v>
      </c>
      <c r="G51" s="8">
        <f t="shared" si="4"/>
        <v>240</v>
      </c>
      <c r="H51" s="10"/>
      <c r="I51" s="10"/>
      <c r="J51" s="10" t="s">
        <v>46</v>
      </c>
    </row>
    <row r="52" s="2" customFormat="1" ht="50" customHeight="1" spans="1:10">
      <c r="A52" s="8">
        <v>4</v>
      </c>
      <c r="B52" s="9" t="s">
        <v>26</v>
      </c>
      <c r="C52" s="9"/>
      <c r="D52" s="8">
        <v>1</v>
      </c>
      <c r="E52" s="8" t="s">
        <v>27</v>
      </c>
      <c r="F52" s="8">
        <v>50</v>
      </c>
      <c r="G52" s="8">
        <f t="shared" si="4"/>
        <v>50</v>
      </c>
      <c r="H52" s="9"/>
      <c r="I52" s="9"/>
      <c r="J52" s="9" t="s">
        <v>72</v>
      </c>
    </row>
    <row r="53" s="2" customFormat="1" spans="1:10">
      <c r="A53" s="8">
        <v>5</v>
      </c>
      <c r="B53" s="11" t="s">
        <v>29</v>
      </c>
      <c r="C53" s="11"/>
      <c r="D53" s="11"/>
      <c r="E53" s="11"/>
      <c r="F53" s="8"/>
      <c r="G53" s="8">
        <f>SUM(G49:G52)</f>
        <v>620</v>
      </c>
      <c r="H53" s="9"/>
      <c r="I53" s="9"/>
      <c r="J53" s="9"/>
    </row>
    <row r="54" s="1" customFormat="1" spans="1:10">
      <c r="A54" s="6" t="s">
        <v>73</v>
      </c>
      <c r="B54" s="6"/>
      <c r="C54" s="6"/>
      <c r="D54" s="6"/>
      <c r="E54" s="6"/>
      <c r="F54" s="7"/>
      <c r="G54" s="7"/>
      <c r="H54" s="6"/>
      <c r="I54" s="6"/>
      <c r="J54" s="6"/>
    </row>
    <row r="55" s="1" customFormat="1" ht="36" spans="1:10">
      <c r="A55" s="7" t="s">
        <v>2</v>
      </c>
      <c r="B55" s="7" t="s">
        <v>3</v>
      </c>
      <c r="C55" s="7" t="s">
        <v>4</v>
      </c>
      <c r="D55" s="7" t="s">
        <v>5</v>
      </c>
      <c r="E55" s="7" t="s">
        <v>6</v>
      </c>
      <c r="F55" s="7" t="s">
        <v>7</v>
      </c>
      <c r="G55" s="7" t="s">
        <v>8</v>
      </c>
      <c r="H55" s="7" t="s">
        <v>9</v>
      </c>
      <c r="I55" s="7" t="s">
        <v>10</v>
      </c>
      <c r="J55" s="7" t="s">
        <v>11</v>
      </c>
    </row>
    <row r="56" s="2" customFormat="1" spans="1:10">
      <c r="A56" s="8">
        <v>1</v>
      </c>
      <c r="B56" s="9" t="s">
        <v>19</v>
      </c>
      <c r="C56" s="9"/>
      <c r="D56" s="8">
        <v>30</v>
      </c>
      <c r="E56" s="8" t="s">
        <v>20</v>
      </c>
      <c r="F56" s="8">
        <v>3</v>
      </c>
      <c r="G56" s="8">
        <f t="shared" ref="G56:G60" si="5">D56*F56</f>
        <v>90</v>
      </c>
      <c r="H56" s="9"/>
      <c r="I56" s="9"/>
      <c r="J56" s="9" t="s">
        <v>21</v>
      </c>
    </row>
    <row r="57" s="2" customFormat="1" spans="1:10">
      <c r="A57" s="8">
        <v>2</v>
      </c>
      <c r="B57" s="9" t="s">
        <v>16</v>
      </c>
      <c r="C57" s="9"/>
      <c r="D57" s="8">
        <v>2</v>
      </c>
      <c r="E57" s="8" t="s">
        <v>17</v>
      </c>
      <c r="F57" s="8">
        <v>50</v>
      </c>
      <c r="G57" s="8">
        <f t="shared" si="5"/>
        <v>100</v>
      </c>
      <c r="H57" s="9"/>
      <c r="I57" s="9"/>
      <c r="J57" s="9" t="s">
        <v>18</v>
      </c>
    </row>
    <row r="58" s="2" customFormat="1" spans="1:10">
      <c r="A58" s="8">
        <v>3</v>
      </c>
      <c r="B58" s="9" t="s">
        <v>22</v>
      </c>
      <c r="C58" s="9"/>
      <c r="D58" s="8">
        <v>30</v>
      </c>
      <c r="E58" s="8" t="s">
        <v>20</v>
      </c>
      <c r="F58" s="8">
        <v>3</v>
      </c>
      <c r="G58" s="8">
        <f t="shared" si="5"/>
        <v>90</v>
      </c>
      <c r="H58" s="9"/>
      <c r="I58" s="9"/>
      <c r="J58" s="9" t="s">
        <v>23</v>
      </c>
    </row>
    <row r="59" s="2" customFormat="1" spans="1:10">
      <c r="A59" s="8">
        <v>4</v>
      </c>
      <c r="B59" s="9" t="s">
        <v>24</v>
      </c>
      <c r="C59" s="9"/>
      <c r="D59" s="8">
        <v>30</v>
      </c>
      <c r="E59" s="8" t="s">
        <v>20</v>
      </c>
      <c r="F59" s="8">
        <v>4</v>
      </c>
      <c r="G59" s="8">
        <f t="shared" si="5"/>
        <v>120</v>
      </c>
      <c r="H59" s="10"/>
      <c r="I59" s="10"/>
      <c r="J59" s="10" t="s">
        <v>25</v>
      </c>
    </row>
    <row r="60" s="2" customFormat="1" ht="51" customHeight="1" spans="1:10">
      <c r="A60" s="8">
        <v>5</v>
      </c>
      <c r="B60" s="9" t="s">
        <v>26</v>
      </c>
      <c r="C60" s="9"/>
      <c r="D60" s="8">
        <v>1</v>
      </c>
      <c r="E60" s="8" t="s">
        <v>27</v>
      </c>
      <c r="F60" s="8">
        <v>120</v>
      </c>
      <c r="G60" s="8">
        <f t="shared" si="5"/>
        <v>120</v>
      </c>
      <c r="H60" s="9"/>
      <c r="I60" s="9"/>
      <c r="J60" s="9" t="s">
        <v>72</v>
      </c>
    </row>
    <row r="61" s="2" customFormat="1" spans="1:10">
      <c r="A61" s="8">
        <v>6</v>
      </c>
      <c r="B61" s="11" t="s">
        <v>29</v>
      </c>
      <c r="C61" s="11"/>
      <c r="D61" s="11"/>
      <c r="E61" s="11"/>
      <c r="F61" s="8"/>
      <c r="G61" s="8">
        <f>SUM(G56:G60)</f>
        <v>520</v>
      </c>
      <c r="H61" s="9"/>
      <c r="I61" s="9"/>
      <c r="J61" s="9"/>
    </row>
    <row r="62" s="1" customFormat="1" spans="1:10">
      <c r="A62" s="6" t="s">
        <v>74</v>
      </c>
      <c r="B62" s="6"/>
      <c r="C62" s="6"/>
      <c r="D62" s="6"/>
      <c r="E62" s="6"/>
      <c r="F62" s="7"/>
      <c r="G62" s="7"/>
      <c r="H62" s="6"/>
      <c r="I62" s="6"/>
      <c r="J62" s="6"/>
    </row>
    <row r="63" s="1" customFormat="1" ht="36" spans="1:10">
      <c r="A63" s="7" t="s">
        <v>2</v>
      </c>
      <c r="B63" s="7" t="s">
        <v>3</v>
      </c>
      <c r="C63" s="7" t="s">
        <v>4</v>
      </c>
      <c r="D63" s="7" t="s">
        <v>5</v>
      </c>
      <c r="E63" s="7" t="s">
        <v>6</v>
      </c>
      <c r="F63" s="7" t="s">
        <v>7</v>
      </c>
      <c r="G63" s="7" t="s">
        <v>8</v>
      </c>
      <c r="H63" s="7" t="s">
        <v>9</v>
      </c>
      <c r="I63" s="7" t="s">
        <v>10</v>
      </c>
      <c r="J63" s="7" t="s">
        <v>11</v>
      </c>
    </row>
    <row r="64" ht="24" spans="1:10">
      <c r="A64" s="8">
        <v>1</v>
      </c>
      <c r="B64" s="9" t="s">
        <v>12</v>
      </c>
      <c r="C64" s="9" t="s">
        <v>13</v>
      </c>
      <c r="D64" s="8">
        <v>1</v>
      </c>
      <c r="E64" s="8" t="s">
        <v>14</v>
      </c>
      <c r="F64" s="8">
        <v>550</v>
      </c>
      <c r="G64" s="8">
        <f t="shared" ref="G64:G69" si="6">D64*F64</f>
        <v>550</v>
      </c>
      <c r="H64" s="9"/>
      <c r="I64" s="9"/>
      <c r="J64" s="9" t="s">
        <v>15</v>
      </c>
    </row>
    <row r="65" spans="1:10">
      <c r="A65" s="8">
        <v>2</v>
      </c>
      <c r="B65" s="9" t="s">
        <v>16</v>
      </c>
      <c r="C65" s="9"/>
      <c r="D65" s="8">
        <v>1</v>
      </c>
      <c r="E65" s="8" t="s">
        <v>17</v>
      </c>
      <c r="F65" s="8">
        <v>50</v>
      </c>
      <c r="G65" s="8">
        <f t="shared" si="6"/>
        <v>50</v>
      </c>
      <c r="H65" s="9"/>
      <c r="I65" s="9"/>
      <c r="J65" s="9" t="s">
        <v>18</v>
      </c>
    </row>
    <row r="66" spans="1:10">
      <c r="A66" s="8">
        <v>3</v>
      </c>
      <c r="B66" s="9" t="s">
        <v>19</v>
      </c>
      <c r="C66" s="9"/>
      <c r="D66" s="8">
        <v>30</v>
      </c>
      <c r="E66" s="8" t="s">
        <v>20</v>
      </c>
      <c r="F66" s="8">
        <v>3</v>
      </c>
      <c r="G66" s="8">
        <f t="shared" si="6"/>
        <v>90</v>
      </c>
      <c r="H66" s="9"/>
      <c r="I66" s="9"/>
      <c r="J66" s="9" t="s">
        <v>21</v>
      </c>
    </row>
    <row r="67" spans="1:10">
      <c r="A67" s="8">
        <v>4</v>
      </c>
      <c r="B67" s="9" t="s">
        <v>22</v>
      </c>
      <c r="C67" s="9"/>
      <c r="D67" s="8">
        <v>30</v>
      </c>
      <c r="E67" s="8" t="s">
        <v>20</v>
      </c>
      <c r="F67" s="8">
        <v>3</v>
      </c>
      <c r="G67" s="8">
        <f t="shared" si="6"/>
        <v>90</v>
      </c>
      <c r="H67" s="9"/>
      <c r="I67" s="9"/>
      <c r="J67" s="9" t="s">
        <v>23</v>
      </c>
    </row>
    <row r="68" spans="1:10">
      <c r="A68" s="8">
        <v>5</v>
      </c>
      <c r="B68" s="9" t="s">
        <v>24</v>
      </c>
      <c r="C68" s="9"/>
      <c r="D68" s="8">
        <v>30</v>
      </c>
      <c r="E68" s="8" t="s">
        <v>20</v>
      </c>
      <c r="F68" s="8">
        <v>4</v>
      </c>
      <c r="G68" s="8">
        <f t="shared" si="6"/>
        <v>120</v>
      </c>
      <c r="H68" s="10"/>
      <c r="I68" s="10"/>
      <c r="J68" s="10" t="s">
        <v>25</v>
      </c>
    </row>
    <row r="69" ht="49" customHeight="1" spans="1:10">
      <c r="A69" s="8">
        <v>6</v>
      </c>
      <c r="B69" s="9" t="s">
        <v>26</v>
      </c>
      <c r="C69" s="9"/>
      <c r="D69" s="8">
        <v>1</v>
      </c>
      <c r="E69" s="8" t="s">
        <v>27</v>
      </c>
      <c r="F69" s="8">
        <v>60</v>
      </c>
      <c r="G69" s="8">
        <f t="shared" si="6"/>
        <v>60</v>
      </c>
      <c r="H69" s="9"/>
      <c r="I69" s="9"/>
      <c r="J69" s="9" t="s">
        <v>72</v>
      </c>
    </row>
    <row r="70" spans="1:10">
      <c r="A70" s="8">
        <v>7</v>
      </c>
      <c r="B70" s="11" t="s">
        <v>29</v>
      </c>
      <c r="C70" s="11"/>
      <c r="D70" s="11"/>
      <c r="E70" s="11"/>
      <c r="F70" s="8"/>
      <c r="G70" s="8">
        <f>SUM(G64:G69)</f>
        <v>960</v>
      </c>
      <c r="H70" s="9"/>
      <c r="I70" s="9"/>
      <c r="J70" s="9"/>
    </row>
    <row r="71" s="1" customFormat="1" spans="1:10">
      <c r="A71" s="6" t="s">
        <v>75</v>
      </c>
      <c r="B71" s="6"/>
      <c r="C71" s="6"/>
      <c r="D71" s="6"/>
      <c r="E71" s="6"/>
      <c r="F71" s="7"/>
      <c r="G71" s="7"/>
      <c r="H71" s="6"/>
      <c r="I71" s="6"/>
      <c r="J71" s="6"/>
    </row>
    <row r="72" s="1" customFormat="1" ht="36" spans="1:10">
      <c r="A72" s="7" t="s">
        <v>2</v>
      </c>
      <c r="B72" s="7" t="s">
        <v>3</v>
      </c>
      <c r="C72" s="7" t="s">
        <v>4</v>
      </c>
      <c r="D72" s="7" t="s">
        <v>5</v>
      </c>
      <c r="E72" s="7" t="s">
        <v>6</v>
      </c>
      <c r="F72" s="7" t="s">
        <v>7</v>
      </c>
      <c r="G72" s="7" t="s">
        <v>8</v>
      </c>
      <c r="H72" s="7" t="s">
        <v>9</v>
      </c>
      <c r="I72" s="7" t="s">
        <v>10</v>
      </c>
      <c r="J72" s="7" t="s">
        <v>11</v>
      </c>
    </row>
    <row r="73" spans="1:10">
      <c r="A73" s="8">
        <v>1</v>
      </c>
      <c r="B73" s="9" t="s">
        <v>19</v>
      </c>
      <c r="C73" s="9"/>
      <c r="D73" s="8">
        <v>30</v>
      </c>
      <c r="E73" s="8" t="s">
        <v>20</v>
      </c>
      <c r="F73" s="8">
        <v>3</v>
      </c>
      <c r="G73" s="8">
        <f t="shared" ref="G73:G76" si="7">D73*F73</f>
        <v>90</v>
      </c>
      <c r="H73" s="9"/>
      <c r="I73" s="9"/>
      <c r="J73" s="9" t="s">
        <v>21</v>
      </c>
    </row>
    <row r="74" spans="1:10">
      <c r="A74" s="8">
        <v>2</v>
      </c>
      <c r="B74" s="9" t="s">
        <v>22</v>
      </c>
      <c r="C74" s="9"/>
      <c r="D74" s="8">
        <v>30</v>
      </c>
      <c r="E74" s="8" t="s">
        <v>20</v>
      </c>
      <c r="F74" s="8">
        <v>3</v>
      </c>
      <c r="G74" s="8">
        <f t="shared" si="7"/>
        <v>90</v>
      </c>
      <c r="H74" s="9"/>
      <c r="I74" s="9"/>
      <c r="J74" s="9" t="s">
        <v>23</v>
      </c>
    </row>
    <row r="75" spans="1:10">
      <c r="A75" s="8">
        <v>3</v>
      </c>
      <c r="B75" s="9" t="s">
        <v>24</v>
      </c>
      <c r="C75" s="9"/>
      <c r="D75" s="8">
        <v>30</v>
      </c>
      <c r="E75" s="8" t="s">
        <v>20</v>
      </c>
      <c r="F75" s="8">
        <v>4</v>
      </c>
      <c r="G75" s="8">
        <f t="shared" si="7"/>
        <v>120</v>
      </c>
      <c r="H75" s="10"/>
      <c r="I75" s="10"/>
      <c r="J75" s="10" t="s">
        <v>25</v>
      </c>
    </row>
    <row r="76" ht="50" customHeight="1" spans="1:10">
      <c r="A76" s="8">
        <v>4</v>
      </c>
      <c r="B76" s="9" t="s">
        <v>26</v>
      </c>
      <c r="C76" s="9"/>
      <c r="D76" s="8">
        <v>1</v>
      </c>
      <c r="E76" s="8" t="s">
        <v>27</v>
      </c>
      <c r="F76" s="8">
        <v>30</v>
      </c>
      <c r="G76" s="8">
        <f t="shared" si="7"/>
        <v>30</v>
      </c>
      <c r="H76" s="9"/>
      <c r="I76" s="9"/>
      <c r="J76" s="9" t="s">
        <v>72</v>
      </c>
    </row>
    <row r="77" spans="1:10">
      <c r="A77" s="8">
        <v>5</v>
      </c>
      <c r="B77" s="11" t="s">
        <v>29</v>
      </c>
      <c r="C77" s="11"/>
      <c r="D77" s="11"/>
      <c r="E77" s="11"/>
      <c r="F77" s="8"/>
      <c r="G77" s="8">
        <f>SUM(G73:G76)</f>
        <v>330</v>
      </c>
      <c r="H77" s="9"/>
      <c r="I77" s="9"/>
      <c r="J77" s="9"/>
    </row>
    <row r="78" s="1" customFormat="1" spans="1:10">
      <c r="A78" s="6" t="s">
        <v>76</v>
      </c>
      <c r="B78" s="6"/>
      <c r="C78" s="6"/>
      <c r="D78" s="6"/>
      <c r="E78" s="6"/>
      <c r="F78" s="7"/>
      <c r="G78" s="7"/>
      <c r="H78" s="6"/>
      <c r="I78" s="6"/>
      <c r="J78" s="6"/>
    </row>
    <row r="79" s="1" customFormat="1" ht="36" spans="1:10">
      <c r="A79" s="7" t="s">
        <v>2</v>
      </c>
      <c r="B79" s="7" t="s">
        <v>3</v>
      </c>
      <c r="C79" s="7" t="s">
        <v>4</v>
      </c>
      <c r="D79" s="7" t="s">
        <v>5</v>
      </c>
      <c r="E79" s="7" t="s">
        <v>6</v>
      </c>
      <c r="F79" s="7" t="s">
        <v>7</v>
      </c>
      <c r="G79" s="7" t="s">
        <v>8</v>
      </c>
      <c r="H79" s="7" t="s">
        <v>9</v>
      </c>
      <c r="I79" s="7" t="s">
        <v>10</v>
      </c>
      <c r="J79" s="7" t="s">
        <v>11</v>
      </c>
    </row>
    <row r="80" ht="45" customHeight="1" spans="1:10">
      <c r="A80" s="8">
        <v>1</v>
      </c>
      <c r="B80" s="12" t="s">
        <v>32</v>
      </c>
      <c r="C80" s="12" t="s">
        <v>13</v>
      </c>
      <c r="D80" s="8">
        <v>1</v>
      </c>
      <c r="E80" s="8" t="s">
        <v>17</v>
      </c>
      <c r="F80" s="8">
        <v>980</v>
      </c>
      <c r="G80" s="8">
        <f t="shared" ref="G80:G87" si="8">D80*F80</f>
        <v>980</v>
      </c>
      <c r="H80" s="10"/>
      <c r="I80" s="10"/>
      <c r="J80" s="10" t="s">
        <v>77</v>
      </c>
    </row>
    <row r="81" spans="1:10">
      <c r="A81" s="8">
        <v>2</v>
      </c>
      <c r="B81" s="12" t="s">
        <v>34</v>
      </c>
      <c r="C81" s="12"/>
      <c r="D81" s="8">
        <v>1</v>
      </c>
      <c r="E81" s="8" t="s">
        <v>35</v>
      </c>
      <c r="F81" s="8">
        <v>30</v>
      </c>
      <c r="G81" s="8">
        <f t="shared" si="8"/>
        <v>30</v>
      </c>
      <c r="H81" s="10"/>
      <c r="I81" s="10"/>
      <c r="J81" s="10" t="s">
        <v>36</v>
      </c>
    </row>
    <row r="82" spans="1:10">
      <c r="A82" s="8">
        <v>3</v>
      </c>
      <c r="B82" s="12" t="s">
        <v>39</v>
      </c>
      <c r="C82" s="12"/>
      <c r="D82" s="8">
        <v>1</v>
      </c>
      <c r="E82" s="8" t="s">
        <v>17</v>
      </c>
      <c r="F82" s="8">
        <v>300</v>
      </c>
      <c r="G82" s="8">
        <f t="shared" si="8"/>
        <v>300</v>
      </c>
      <c r="H82" s="10"/>
      <c r="I82" s="10"/>
      <c r="J82" s="10" t="s">
        <v>40</v>
      </c>
    </row>
    <row r="83" ht="24" spans="1:10">
      <c r="A83" s="8">
        <v>4</v>
      </c>
      <c r="B83" s="12" t="s">
        <v>41</v>
      </c>
      <c r="C83" s="12" t="s">
        <v>13</v>
      </c>
      <c r="D83" s="8">
        <v>1</v>
      </c>
      <c r="E83" s="8" t="s">
        <v>14</v>
      </c>
      <c r="F83" s="8">
        <v>120</v>
      </c>
      <c r="G83" s="8">
        <f t="shared" si="8"/>
        <v>120</v>
      </c>
      <c r="H83" s="10"/>
      <c r="I83" s="10"/>
      <c r="J83" s="10" t="s">
        <v>42</v>
      </c>
    </row>
    <row r="84" spans="1:10">
      <c r="A84" s="8">
        <v>5</v>
      </c>
      <c r="B84" s="9" t="s">
        <v>19</v>
      </c>
      <c r="C84" s="9"/>
      <c r="D84" s="8">
        <v>35</v>
      </c>
      <c r="E84" s="8" t="s">
        <v>20</v>
      </c>
      <c r="F84" s="8">
        <v>3</v>
      </c>
      <c r="G84" s="8">
        <f t="shared" si="8"/>
        <v>105</v>
      </c>
      <c r="H84" s="9"/>
      <c r="I84" s="9"/>
      <c r="J84" s="9" t="s">
        <v>21</v>
      </c>
    </row>
    <row r="85" spans="1:10">
      <c r="A85" s="8">
        <v>6</v>
      </c>
      <c r="B85" s="9" t="s">
        <v>22</v>
      </c>
      <c r="C85" s="9"/>
      <c r="D85" s="8">
        <v>35</v>
      </c>
      <c r="E85" s="8" t="s">
        <v>20</v>
      </c>
      <c r="F85" s="8">
        <v>3</v>
      </c>
      <c r="G85" s="8">
        <f t="shared" si="8"/>
        <v>105</v>
      </c>
      <c r="H85" s="9"/>
      <c r="I85" s="9"/>
      <c r="J85" s="9" t="s">
        <v>23</v>
      </c>
    </row>
    <row r="86" spans="1:10">
      <c r="A86" s="8">
        <v>7</v>
      </c>
      <c r="B86" s="9" t="s">
        <v>24</v>
      </c>
      <c r="C86" s="9"/>
      <c r="D86" s="8">
        <v>35</v>
      </c>
      <c r="E86" s="8" t="s">
        <v>20</v>
      </c>
      <c r="F86" s="8">
        <v>4</v>
      </c>
      <c r="G86" s="8">
        <f t="shared" si="8"/>
        <v>140</v>
      </c>
      <c r="H86" s="10"/>
      <c r="I86" s="10"/>
      <c r="J86" s="10" t="s">
        <v>25</v>
      </c>
    </row>
    <row r="87" ht="51" customHeight="1" spans="1:10">
      <c r="A87" s="8">
        <v>8</v>
      </c>
      <c r="B87" s="9" t="s">
        <v>26</v>
      </c>
      <c r="C87" s="9"/>
      <c r="D87" s="8">
        <v>1</v>
      </c>
      <c r="E87" s="8" t="s">
        <v>27</v>
      </c>
      <c r="F87" s="8">
        <v>60</v>
      </c>
      <c r="G87" s="8">
        <f t="shared" si="8"/>
        <v>60</v>
      </c>
      <c r="H87" s="9"/>
      <c r="I87" s="9"/>
      <c r="J87" s="9" t="s">
        <v>72</v>
      </c>
    </row>
    <row r="88" spans="1:10">
      <c r="A88" s="8">
        <v>9</v>
      </c>
      <c r="B88" s="11" t="s">
        <v>29</v>
      </c>
      <c r="C88" s="11"/>
      <c r="D88" s="11"/>
      <c r="E88" s="11"/>
      <c r="F88" s="8"/>
      <c r="G88" s="8">
        <f>SUM(G80:G87)</f>
        <v>1840</v>
      </c>
      <c r="H88" s="9"/>
      <c r="I88" s="9"/>
      <c r="J88" s="9"/>
    </row>
    <row r="89" s="1" customFormat="1" spans="1:10">
      <c r="A89" s="6" t="s">
        <v>78</v>
      </c>
      <c r="B89" s="6"/>
      <c r="C89" s="6"/>
      <c r="D89" s="6"/>
      <c r="E89" s="6"/>
      <c r="F89" s="7"/>
      <c r="G89" s="7"/>
      <c r="H89" s="6"/>
      <c r="I89" s="6"/>
      <c r="J89" s="6"/>
    </row>
    <row r="90" s="1" customFormat="1" ht="36" spans="1:10">
      <c r="A90" s="7" t="s">
        <v>2</v>
      </c>
      <c r="B90" s="7" t="s">
        <v>3</v>
      </c>
      <c r="C90" s="7" t="s">
        <v>4</v>
      </c>
      <c r="D90" s="7" t="s">
        <v>5</v>
      </c>
      <c r="E90" s="7" t="s">
        <v>6</v>
      </c>
      <c r="F90" s="7" t="s">
        <v>7</v>
      </c>
      <c r="G90" s="7" t="s">
        <v>8</v>
      </c>
      <c r="H90" s="7" t="s">
        <v>9</v>
      </c>
      <c r="I90" s="7" t="s">
        <v>10</v>
      </c>
      <c r="J90" s="7" t="s">
        <v>11</v>
      </c>
    </row>
    <row r="91" s="2" customFormat="1" ht="24" spans="1:10">
      <c r="A91" s="8">
        <v>1</v>
      </c>
      <c r="B91" s="9" t="s">
        <v>12</v>
      </c>
      <c r="C91" s="9" t="s">
        <v>13</v>
      </c>
      <c r="D91" s="8">
        <v>2</v>
      </c>
      <c r="E91" s="8" t="s">
        <v>14</v>
      </c>
      <c r="F91" s="8">
        <v>550</v>
      </c>
      <c r="G91" s="8">
        <f t="shared" ref="G91:G96" si="9">D91*F91</f>
        <v>1100</v>
      </c>
      <c r="H91" s="9"/>
      <c r="I91" s="9"/>
      <c r="J91" s="9" t="s">
        <v>15</v>
      </c>
    </row>
    <row r="92" s="2" customFormat="1" spans="1:10">
      <c r="A92" s="8">
        <v>2</v>
      </c>
      <c r="B92" s="9" t="s">
        <v>16</v>
      </c>
      <c r="C92" s="9"/>
      <c r="D92" s="8">
        <v>2</v>
      </c>
      <c r="E92" s="8" t="s">
        <v>17</v>
      </c>
      <c r="F92" s="8">
        <v>50</v>
      </c>
      <c r="G92" s="8">
        <f t="shared" si="9"/>
        <v>100</v>
      </c>
      <c r="H92" s="9"/>
      <c r="I92" s="9"/>
      <c r="J92" s="9" t="s">
        <v>18</v>
      </c>
    </row>
    <row r="93" s="2" customFormat="1" spans="1:10">
      <c r="A93" s="8">
        <v>3</v>
      </c>
      <c r="B93" s="9" t="s">
        <v>19</v>
      </c>
      <c r="C93" s="9"/>
      <c r="D93" s="8">
        <v>100</v>
      </c>
      <c r="E93" s="8" t="s">
        <v>20</v>
      </c>
      <c r="F93" s="8">
        <v>3</v>
      </c>
      <c r="G93" s="8">
        <f t="shared" si="9"/>
        <v>300</v>
      </c>
      <c r="H93" s="9"/>
      <c r="I93" s="9"/>
      <c r="J93" s="9" t="s">
        <v>21</v>
      </c>
    </row>
    <row r="94" s="2" customFormat="1" spans="1:10">
      <c r="A94" s="8">
        <v>4</v>
      </c>
      <c r="B94" s="9" t="s">
        <v>22</v>
      </c>
      <c r="C94" s="9"/>
      <c r="D94" s="8">
        <v>100</v>
      </c>
      <c r="E94" s="8" t="s">
        <v>20</v>
      </c>
      <c r="F94" s="8">
        <v>3</v>
      </c>
      <c r="G94" s="8">
        <f t="shared" si="9"/>
        <v>300</v>
      </c>
      <c r="H94" s="9"/>
      <c r="I94" s="9"/>
      <c r="J94" s="9" t="s">
        <v>23</v>
      </c>
    </row>
    <row r="95" s="2" customFormat="1" spans="1:10">
      <c r="A95" s="8">
        <v>5</v>
      </c>
      <c r="B95" s="9" t="s">
        <v>24</v>
      </c>
      <c r="C95" s="9"/>
      <c r="D95" s="8">
        <v>100</v>
      </c>
      <c r="E95" s="8" t="s">
        <v>20</v>
      </c>
      <c r="F95" s="8">
        <v>4</v>
      </c>
      <c r="G95" s="8">
        <f t="shared" si="9"/>
        <v>400</v>
      </c>
      <c r="H95" s="10"/>
      <c r="I95" s="10"/>
      <c r="J95" s="10" t="s">
        <v>25</v>
      </c>
    </row>
    <row r="96" s="2" customFormat="1" ht="55" customHeight="1" spans="1:10">
      <c r="A96" s="8">
        <v>6</v>
      </c>
      <c r="B96" s="9" t="s">
        <v>26</v>
      </c>
      <c r="C96" s="9"/>
      <c r="D96" s="8">
        <v>1</v>
      </c>
      <c r="E96" s="8" t="s">
        <v>27</v>
      </c>
      <c r="F96" s="8">
        <v>100</v>
      </c>
      <c r="G96" s="8">
        <f t="shared" si="9"/>
        <v>100</v>
      </c>
      <c r="H96" s="9"/>
      <c r="I96" s="9"/>
      <c r="J96" s="9" t="s">
        <v>72</v>
      </c>
    </row>
    <row r="97" s="2" customFormat="1" spans="1:10">
      <c r="A97" s="8">
        <v>7</v>
      </c>
      <c r="B97" s="11" t="s">
        <v>29</v>
      </c>
      <c r="C97" s="11"/>
      <c r="D97" s="11"/>
      <c r="E97" s="11"/>
      <c r="F97" s="8"/>
      <c r="G97" s="8">
        <f>SUM(G91:G96)</f>
        <v>2300</v>
      </c>
      <c r="H97" s="9"/>
      <c r="I97" s="9"/>
      <c r="J97" s="9"/>
    </row>
    <row r="98" s="1" customFormat="1" spans="1:10">
      <c r="A98" s="6" t="s">
        <v>79</v>
      </c>
      <c r="B98" s="6"/>
      <c r="C98" s="6"/>
      <c r="D98" s="6"/>
      <c r="E98" s="6"/>
      <c r="F98" s="7"/>
      <c r="G98" s="7"/>
      <c r="H98" s="6"/>
      <c r="I98" s="6"/>
      <c r="J98" s="6"/>
    </row>
    <row r="99" s="1" customFormat="1" ht="36" spans="1:10">
      <c r="A99" s="7" t="s">
        <v>2</v>
      </c>
      <c r="B99" s="7" t="s">
        <v>3</v>
      </c>
      <c r="C99" s="7" t="s">
        <v>4</v>
      </c>
      <c r="D99" s="7" t="s">
        <v>5</v>
      </c>
      <c r="E99" s="7" t="s">
        <v>6</v>
      </c>
      <c r="F99" s="7" t="s">
        <v>7</v>
      </c>
      <c r="G99" s="7" t="s">
        <v>8</v>
      </c>
      <c r="H99" s="7" t="s">
        <v>9</v>
      </c>
      <c r="I99" s="7" t="s">
        <v>10</v>
      </c>
      <c r="J99" s="7" t="s">
        <v>11</v>
      </c>
    </row>
    <row r="100" s="2" customFormat="1" ht="56" customHeight="1" spans="1:10">
      <c r="A100" s="8">
        <v>1</v>
      </c>
      <c r="B100" s="12" t="s">
        <v>80</v>
      </c>
      <c r="C100" s="12" t="s">
        <v>13</v>
      </c>
      <c r="D100" s="8">
        <v>2</v>
      </c>
      <c r="E100" s="8" t="s">
        <v>17</v>
      </c>
      <c r="F100" s="8">
        <v>760</v>
      </c>
      <c r="G100" s="8">
        <f t="shared" ref="G100:G107" si="10">D100*F100</f>
        <v>1520</v>
      </c>
      <c r="H100" s="10"/>
      <c r="I100" s="10"/>
      <c r="J100" s="10" t="s">
        <v>81</v>
      </c>
    </row>
    <row r="101" s="2" customFormat="1" spans="1:10">
      <c r="A101" s="8">
        <v>2</v>
      </c>
      <c r="B101" s="12" t="s">
        <v>34</v>
      </c>
      <c r="C101" s="12"/>
      <c r="D101" s="8">
        <v>2</v>
      </c>
      <c r="E101" s="8" t="s">
        <v>35</v>
      </c>
      <c r="F101" s="8">
        <v>30</v>
      </c>
      <c r="G101" s="8">
        <f t="shared" si="10"/>
        <v>60</v>
      </c>
      <c r="H101" s="10"/>
      <c r="I101" s="10"/>
      <c r="J101" s="10" t="s">
        <v>36</v>
      </c>
    </row>
    <row r="102" s="2" customFormat="1" spans="1:10">
      <c r="A102" s="8">
        <v>3</v>
      </c>
      <c r="B102" s="12" t="s">
        <v>39</v>
      </c>
      <c r="C102" s="12"/>
      <c r="D102" s="8">
        <v>2</v>
      </c>
      <c r="E102" s="8" t="s">
        <v>17</v>
      </c>
      <c r="F102" s="8">
        <v>300</v>
      </c>
      <c r="G102" s="8">
        <f t="shared" si="10"/>
        <v>600</v>
      </c>
      <c r="H102" s="10"/>
      <c r="I102" s="10"/>
      <c r="J102" s="10" t="s">
        <v>40</v>
      </c>
    </row>
    <row r="103" s="2" customFormat="1" ht="24" spans="1:10">
      <c r="A103" s="8">
        <v>4</v>
      </c>
      <c r="B103" s="12" t="s">
        <v>41</v>
      </c>
      <c r="C103" s="12" t="s">
        <v>13</v>
      </c>
      <c r="D103" s="8">
        <v>2</v>
      </c>
      <c r="E103" s="8" t="s">
        <v>14</v>
      </c>
      <c r="F103" s="8">
        <v>120</v>
      </c>
      <c r="G103" s="8">
        <f t="shared" si="10"/>
        <v>240</v>
      </c>
      <c r="H103" s="10"/>
      <c r="I103" s="10"/>
      <c r="J103" s="10" t="s">
        <v>42</v>
      </c>
    </row>
    <row r="104" s="2" customFormat="1" spans="1:10">
      <c r="A104" s="8">
        <v>5</v>
      </c>
      <c r="B104" s="9" t="s">
        <v>19</v>
      </c>
      <c r="C104" s="9"/>
      <c r="D104" s="8">
        <v>100</v>
      </c>
      <c r="E104" s="8" t="s">
        <v>20</v>
      </c>
      <c r="F104" s="8">
        <v>3</v>
      </c>
      <c r="G104" s="8">
        <f t="shared" si="10"/>
        <v>300</v>
      </c>
      <c r="H104" s="9"/>
      <c r="I104" s="9"/>
      <c r="J104" s="9" t="s">
        <v>21</v>
      </c>
    </row>
    <row r="105" s="2" customFormat="1" spans="1:10">
      <c r="A105" s="8">
        <v>6</v>
      </c>
      <c r="B105" s="9" t="s">
        <v>22</v>
      </c>
      <c r="C105" s="9"/>
      <c r="D105" s="8">
        <v>100</v>
      </c>
      <c r="E105" s="8" t="s">
        <v>20</v>
      </c>
      <c r="F105" s="8">
        <v>3</v>
      </c>
      <c r="G105" s="8">
        <f t="shared" si="10"/>
        <v>300</v>
      </c>
      <c r="H105" s="9"/>
      <c r="I105" s="9"/>
      <c r="J105" s="9" t="s">
        <v>23</v>
      </c>
    </row>
    <row r="106" s="2" customFormat="1" spans="1:10">
      <c r="A106" s="8">
        <v>7</v>
      </c>
      <c r="B106" s="9" t="s">
        <v>24</v>
      </c>
      <c r="C106" s="9"/>
      <c r="D106" s="8">
        <v>100</v>
      </c>
      <c r="E106" s="8" t="s">
        <v>20</v>
      </c>
      <c r="F106" s="8">
        <v>4</v>
      </c>
      <c r="G106" s="8">
        <f t="shared" si="10"/>
        <v>400</v>
      </c>
      <c r="H106" s="10"/>
      <c r="I106" s="10"/>
      <c r="J106" s="10" t="s">
        <v>25</v>
      </c>
    </row>
    <row r="107" s="2" customFormat="1" ht="57" customHeight="1" spans="1:10">
      <c r="A107" s="8">
        <v>8</v>
      </c>
      <c r="B107" s="9" t="s">
        <v>26</v>
      </c>
      <c r="C107" s="9"/>
      <c r="D107" s="8">
        <v>1</v>
      </c>
      <c r="E107" s="8" t="s">
        <v>27</v>
      </c>
      <c r="F107" s="8">
        <v>100</v>
      </c>
      <c r="G107" s="8">
        <f t="shared" si="10"/>
        <v>100</v>
      </c>
      <c r="H107" s="9"/>
      <c r="I107" s="9"/>
      <c r="J107" s="9" t="s">
        <v>72</v>
      </c>
    </row>
    <row r="108" s="2" customFormat="1" spans="1:10">
      <c r="A108" s="8">
        <v>9</v>
      </c>
      <c r="B108" s="11" t="s">
        <v>29</v>
      </c>
      <c r="C108" s="11"/>
      <c r="D108" s="11"/>
      <c r="E108" s="11"/>
      <c r="F108" s="8"/>
      <c r="G108" s="8">
        <f>SUM(G100:G107)</f>
        <v>3520</v>
      </c>
      <c r="H108" s="9"/>
      <c r="I108" s="9"/>
      <c r="J108" s="9"/>
    </row>
    <row r="109" s="1" customFormat="1" spans="1:10">
      <c r="A109" s="6" t="s">
        <v>82</v>
      </c>
      <c r="B109" s="6"/>
      <c r="C109" s="6"/>
      <c r="D109" s="6"/>
      <c r="E109" s="6"/>
      <c r="F109" s="7"/>
      <c r="G109" s="7"/>
      <c r="H109" s="6"/>
      <c r="I109" s="6"/>
      <c r="J109" s="6"/>
    </row>
    <row r="110" s="1" customFormat="1" ht="36" spans="1:10">
      <c r="A110" s="7" t="s">
        <v>2</v>
      </c>
      <c r="B110" s="7" t="s">
        <v>3</v>
      </c>
      <c r="C110" s="7" t="s">
        <v>4</v>
      </c>
      <c r="D110" s="7" t="s">
        <v>5</v>
      </c>
      <c r="E110" s="7" t="s">
        <v>6</v>
      </c>
      <c r="F110" s="7" t="s">
        <v>7</v>
      </c>
      <c r="G110" s="7" t="s">
        <v>8</v>
      </c>
      <c r="H110" s="7" t="s">
        <v>9</v>
      </c>
      <c r="I110" s="7" t="s">
        <v>10</v>
      </c>
      <c r="J110" s="7" t="s">
        <v>11</v>
      </c>
    </row>
    <row r="111" s="2" customFormat="1" ht="53" customHeight="1" spans="1:10">
      <c r="A111" s="8">
        <v>1</v>
      </c>
      <c r="B111" s="12" t="s">
        <v>80</v>
      </c>
      <c r="C111" s="12" t="s">
        <v>13</v>
      </c>
      <c r="D111" s="8">
        <v>1</v>
      </c>
      <c r="E111" s="8" t="s">
        <v>17</v>
      </c>
      <c r="F111" s="8">
        <v>760</v>
      </c>
      <c r="G111" s="8">
        <f t="shared" ref="G111:G118" si="11">D111*F111</f>
        <v>760</v>
      </c>
      <c r="H111" s="10"/>
      <c r="I111" s="10"/>
      <c r="J111" s="10" t="s">
        <v>83</v>
      </c>
    </row>
    <row r="112" s="2" customFormat="1" spans="1:10">
      <c r="A112" s="8">
        <v>2</v>
      </c>
      <c r="B112" s="12" t="s">
        <v>34</v>
      </c>
      <c r="C112" s="12"/>
      <c r="D112" s="8">
        <v>1</v>
      </c>
      <c r="E112" s="8" t="s">
        <v>35</v>
      </c>
      <c r="F112" s="8">
        <v>30</v>
      </c>
      <c r="G112" s="8">
        <f t="shared" si="11"/>
        <v>30</v>
      </c>
      <c r="H112" s="10"/>
      <c r="I112" s="10"/>
      <c r="J112" s="10" t="s">
        <v>36</v>
      </c>
    </row>
    <row r="113" s="2" customFormat="1" spans="1:10">
      <c r="A113" s="8">
        <v>3</v>
      </c>
      <c r="B113" s="12" t="s">
        <v>39</v>
      </c>
      <c r="C113" s="12"/>
      <c r="D113" s="8">
        <v>1</v>
      </c>
      <c r="E113" s="8" t="s">
        <v>17</v>
      </c>
      <c r="F113" s="8">
        <v>300</v>
      </c>
      <c r="G113" s="8">
        <f t="shared" si="11"/>
        <v>300</v>
      </c>
      <c r="H113" s="10"/>
      <c r="I113" s="10"/>
      <c r="J113" s="10" t="s">
        <v>40</v>
      </c>
    </row>
    <row r="114" s="2" customFormat="1" ht="24" spans="1:10">
      <c r="A114" s="8">
        <v>4</v>
      </c>
      <c r="B114" s="12" t="s">
        <v>41</v>
      </c>
      <c r="C114" s="12" t="s">
        <v>13</v>
      </c>
      <c r="D114" s="8">
        <v>1</v>
      </c>
      <c r="E114" s="8" t="s">
        <v>14</v>
      </c>
      <c r="F114" s="8">
        <v>120</v>
      </c>
      <c r="G114" s="8">
        <f t="shared" si="11"/>
        <v>120</v>
      </c>
      <c r="H114" s="10"/>
      <c r="I114" s="10"/>
      <c r="J114" s="10" t="s">
        <v>42</v>
      </c>
    </row>
    <row r="115" s="2" customFormat="1" spans="1:10">
      <c r="A115" s="8">
        <v>5</v>
      </c>
      <c r="B115" s="9" t="s">
        <v>19</v>
      </c>
      <c r="C115" s="9"/>
      <c r="D115" s="8">
        <v>50</v>
      </c>
      <c r="E115" s="8" t="s">
        <v>20</v>
      </c>
      <c r="F115" s="8">
        <v>3</v>
      </c>
      <c r="G115" s="8">
        <f t="shared" si="11"/>
        <v>150</v>
      </c>
      <c r="H115" s="9"/>
      <c r="I115" s="9"/>
      <c r="J115" s="9" t="s">
        <v>21</v>
      </c>
    </row>
    <row r="116" s="2" customFormat="1" spans="1:10">
      <c r="A116" s="8">
        <v>6</v>
      </c>
      <c r="B116" s="9" t="s">
        <v>22</v>
      </c>
      <c r="C116" s="9"/>
      <c r="D116" s="8">
        <v>50</v>
      </c>
      <c r="E116" s="8" t="s">
        <v>20</v>
      </c>
      <c r="F116" s="8">
        <v>3</v>
      </c>
      <c r="G116" s="8">
        <f t="shared" si="11"/>
        <v>150</v>
      </c>
      <c r="H116" s="9"/>
      <c r="I116" s="9"/>
      <c r="J116" s="9" t="s">
        <v>23</v>
      </c>
    </row>
    <row r="117" s="2" customFormat="1" spans="1:10">
      <c r="A117" s="8">
        <v>7</v>
      </c>
      <c r="B117" s="9" t="s">
        <v>24</v>
      </c>
      <c r="C117" s="9"/>
      <c r="D117" s="8">
        <v>50</v>
      </c>
      <c r="E117" s="8" t="s">
        <v>20</v>
      </c>
      <c r="F117" s="8">
        <v>4</v>
      </c>
      <c r="G117" s="8">
        <f t="shared" si="11"/>
        <v>200</v>
      </c>
      <c r="H117" s="10"/>
      <c r="I117" s="10"/>
      <c r="J117" s="10" t="s">
        <v>25</v>
      </c>
    </row>
    <row r="118" s="2" customFormat="1" ht="57" customHeight="1" spans="1:10">
      <c r="A118" s="8">
        <v>8</v>
      </c>
      <c r="B118" s="9" t="s">
        <v>26</v>
      </c>
      <c r="C118" s="9"/>
      <c r="D118" s="8">
        <v>1</v>
      </c>
      <c r="E118" s="8" t="s">
        <v>27</v>
      </c>
      <c r="F118" s="8">
        <v>50</v>
      </c>
      <c r="G118" s="8">
        <f t="shared" si="11"/>
        <v>50</v>
      </c>
      <c r="H118" s="9"/>
      <c r="I118" s="9"/>
      <c r="J118" s="9" t="s">
        <v>72</v>
      </c>
    </row>
    <row r="119" s="2" customFormat="1" spans="1:10">
      <c r="A119" s="8">
        <v>9</v>
      </c>
      <c r="B119" s="11" t="s">
        <v>29</v>
      </c>
      <c r="C119" s="11"/>
      <c r="D119" s="11"/>
      <c r="E119" s="11"/>
      <c r="F119" s="8"/>
      <c r="G119" s="8">
        <f>SUM(G111:G118)</f>
        <v>1760</v>
      </c>
      <c r="H119" s="9"/>
      <c r="I119" s="9"/>
      <c r="J119" s="9"/>
    </row>
    <row r="120" s="1" customFormat="1" spans="1:10">
      <c r="A120" s="6" t="s">
        <v>84</v>
      </c>
      <c r="B120" s="6"/>
      <c r="C120" s="6"/>
      <c r="D120" s="6"/>
      <c r="E120" s="6"/>
      <c r="F120" s="7"/>
      <c r="G120" s="7"/>
      <c r="H120" s="6"/>
      <c r="I120" s="6"/>
      <c r="J120" s="6"/>
    </row>
    <row r="121" s="1" customFormat="1" ht="36" spans="1:10">
      <c r="A121" s="7" t="s">
        <v>2</v>
      </c>
      <c r="B121" s="7" t="s">
        <v>3</v>
      </c>
      <c r="C121" s="7" t="s">
        <v>4</v>
      </c>
      <c r="D121" s="7" t="s">
        <v>5</v>
      </c>
      <c r="E121" s="7" t="s">
        <v>6</v>
      </c>
      <c r="F121" s="7" t="s">
        <v>7</v>
      </c>
      <c r="G121" s="7" t="s">
        <v>8</v>
      </c>
      <c r="H121" s="7" t="s">
        <v>9</v>
      </c>
      <c r="I121" s="7" t="s">
        <v>10</v>
      </c>
      <c r="J121" s="7" t="s">
        <v>11</v>
      </c>
    </row>
    <row r="122" s="2" customFormat="1" ht="24" spans="1:10">
      <c r="A122" s="8">
        <v>1</v>
      </c>
      <c r="B122" s="9" t="s">
        <v>12</v>
      </c>
      <c r="C122" s="9" t="s">
        <v>13</v>
      </c>
      <c r="D122" s="8">
        <v>1</v>
      </c>
      <c r="E122" s="8" t="s">
        <v>14</v>
      </c>
      <c r="F122" s="8">
        <v>550</v>
      </c>
      <c r="G122" s="8">
        <f t="shared" ref="G122:G127" si="12">D122*F122</f>
        <v>550</v>
      </c>
      <c r="H122" s="9"/>
      <c r="I122" s="9"/>
      <c r="J122" s="9" t="s">
        <v>15</v>
      </c>
    </row>
    <row r="123" s="2" customFormat="1" spans="1:10">
      <c r="A123" s="8">
        <v>2</v>
      </c>
      <c r="B123" s="9" t="s">
        <v>16</v>
      </c>
      <c r="C123" s="9"/>
      <c r="D123" s="8">
        <v>1</v>
      </c>
      <c r="E123" s="8" t="s">
        <v>17</v>
      </c>
      <c r="F123" s="8">
        <v>50</v>
      </c>
      <c r="G123" s="8">
        <f t="shared" si="12"/>
        <v>50</v>
      </c>
      <c r="H123" s="9"/>
      <c r="I123" s="9"/>
      <c r="J123" s="9" t="s">
        <v>18</v>
      </c>
    </row>
    <row r="124" s="2" customFormat="1" spans="1:10">
      <c r="A124" s="8">
        <v>3</v>
      </c>
      <c r="B124" s="9" t="s">
        <v>19</v>
      </c>
      <c r="C124" s="9"/>
      <c r="D124" s="8">
        <v>30</v>
      </c>
      <c r="E124" s="8" t="s">
        <v>20</v>
      </c>
      <c r="F124" s="8">
        <v>3</v>
      </c>
      <c r="G124" s="8">
        <f t="shared" si="12"/>
        <v>90</v>
      </c>
      <c r="H124" s="9"/>
      <c r="I124" s="9"/>
      <c r="J124" s="9" t="s">
        <v>21</v>
      </c>
    </row>
    <row r="125" s="2" customFormat="1" spans="1:10">
      <c r="A125" s="8">
        <v>4</v>
      </c>
      <c r="B125" s="9" t="s">
        <v>22</v>
      </c>
      <c r="C125" s="9"/>
      <c r="D125" s="8">
        <v>30</v>
      </c>
      <c r="E125" s="8" t="s">
        <v>20</v>
      </c>
      <c r="F125" s="8">
        <v>3</v>
      </c>
      <c r="G125" s="8">
        <f t="shared" si="12"/>
        <v>90</v>
      </c>
      <c r="H125" s="9"/>
      <c r="I125" s="9"/>
      <c r="J125" s="9" t="s">
        <v>23</v>
      </c>
    </row>
    <row r="126" s="2" customFormat="1" spans="1:10">
      <c r="A126" s="8">
        <v>5</v>
      </c>
      <c r="B126" s="9" t="s">
        <v>24</v>
      </c>
      <c r="C126" s="9"/>
      <c r="D126" s="8">
        <v>30</v>
      </c>
      <c r="E126" s="8" t="s">
        <v>20</v>
      </c>
      <c r="F126" s="8">
        <v>4</v>
      </c>
      <c r="G126" s="8">
        <f t="shared" si="12"/>
        <v>120</v>
      </c>
      <c r="H126" s="10"/>
      <c r="I126" s="10"/>
      <c r="J126" s="10" t="s">
        <v>25</v>
      </c>
    </row>
    <row r="127" s="2" customFormat="1" ht="49" customHeight="1" spans="1:10">
      <c r="A127" s="8">
        <v>6</v>
      </c>
      <c r="B127" s="9" t="s">
        <v>26</v>
      </c>
      <c r="C127" s="9"/>
      <c r="D127" s="8">
        <v>1</v>
      </c>
      <c r="E127" s="8" t="s">
        <v>27</v>
      </c>
      <c r="F127" s="8">
        <v>60</v>
      </c>
      <c r="G127" s="8">
        <f t="shared" si="12"/>
        <v>60</v>
      </c>
      <c r="H127" s="9"/>
      <c r="I127" s="9"/>
      <c r="J127" s="9" t="s">
        <v>72</v>
      </c>
    </row>
    <row r="128" s="2" customFormat="1" spans="1:10">
      <c r="A128" s="8">
        <v>7</v>
      </c>
      <c r="B128" s="11" t="s">
        <v>29</v>
      </c>
      <c r="C128" s="11"/>
      <c r="D128" s="11"/>
      <c r="E128" s="11"/>
      <c r="F128" s="8"/>
      <c r="G128" s="8">
        <f>SUM(G122:G127)</f>
        <v>960</v>
      </c>
      <c r="H128" s="9"/>
      <c r="I128" s="9"/>
      <c r="J128" s="9"/>
    </row>
    <row r="129" s="1" customFormat="1" spans="1:10">
      <c r="A129" s="6" t="s">
        <v>85</v>
      </c>
      <c r="B129" s="6"/>
      <c r="C129" s="6"/>
      <c r="D129" s="6"/>
      <c r="E129" s="6"/>
      <c r="F129" s="7"/>
      <c r="G129" s="7"/>
      <c r="H129" s="6"/>
      <c r="I129" s="6"/>
      <c r="J129" s="6"/>
    </row>
    <row r="130" s="1" customFormat="1" ht="36" spans="1:10">
      <c r="A130" s="7" t="s">
        <v>2</v>
      </c>
      <c r="B130" s="7" t="s">
        <v>3</v>
      </c>
      <c r="C130" s="7" t="s">
        <v>4</v>
      </c>
      <c r="D130" s="7" t="s">
        <v>5</v>
      </c>
      <c r="E130" s="7" t="s">
        <v>6</v>
      </c>
      <c r="F130" s="7" t="s">
        <v>7</v>
      </c>
      <c r="G130" s="7" t="s">
        <v>8</v>
      </c>
      <c r="H130" s="7" t="s">
        <v>9</v>
      </c>
      <c r="I130" s="7" t="s">
        <v>10</v>
      </c>
      <c r="J130" s="7" t="s">
        <v>11</v>
      </c>
    </row>
    <row r="131" s="1" customFormat="1" spans="1:10">
      <c r="A131" s="6" t="s">
        <v>86</v>
      </c>
      <c r="B131" s="6"/>
      <c r="C131" s="6"/>
      <c r="D131" s="6"/>
      <c r="E131" s="6"/>
      <c r="F131" s="7"/>
      <c r="G131" s="7"/>
      <c r="H131" s="6"/>
      <c r="I131" s="6"/>
      <c r="J131" s="6"/>
    </row>
    <row r="132" s="2" customFormat="1" ht="49" customHeight="1" spans="1:10">
      <c r="A132" s="8">
        <v>1</v>
      </c>
      <c r="B132" s="12" t="s">
        <v>87</v>
      </c>
      <c r="C132" s="12" t="s">
        <v>13</v>
      </c>
      <c r="D132" s="8">
        <v>2</v>
      </c>
      <c r="E132" s="8" t="s">
        <v>14</v>
      </c>
      <c r="F132" s="8">
        <v>1460</v>
      </c>
      <c r="G132" s="8">
        <f t="shared" ref="G132:G142" si="13">D132*F132</f>
        <v>2920</v>
      </c>
      <c r="H132" s="10"/>
      <c r="I132" s="10"/>
      <c r="J132" s="10" t="s">
        <v>88</v>
      </c>
    </row>
    <row r="133" s="2" customFormat="1" ht="38" customHeight="1" spans="1:10">
      <c r="A133" s="8">
        <v>2</v>
      </c>
      <c r="B133" s="12" t="s">
        <v>89</v>
      </c>
      <c r="C133" s="12" t="s">
        <v>13</v>
      </c>
      <c r="D133" s="8">
        <v>1</v>
      </c>
      <c r="E133" s="8" t="s">
        <v>14</v>
      </c>
      <c r="F133" s="8">
        <v>780</v>
      </c>
      <c r="G133" s="8">
        <f t="shared" si="13"/>
        <v>780</v>
      </c>
      <c r="H133" s="10"/>
      <c r="I133" s="10"/>
      <c r="J133" s="10" t="s">
        <v>90</v>
      </c>
    </row>
    <row r="134" s="2" customFormat="1" spans="1:10">
      <c r="A134" s="8">
        <v>3</v>
      </c>
      <c r="B134" s="12" t="s">
        <v>34</v>
      </c>
      <c r="C134" s="12"/>
      <c r="D134" s="8">
        <v>2</v>
      </c>
      <c r="E134" s="8" t="s">
        <v>35</v>
      </c>
      <c r="F134" s="8">
        <v>30</v>
      </c>
      <c r="G134" s="8">
        <f t="shared" si="13"/>
        <v>60</v>
      </c>
      <c r="H134" s="10"/>
      <c r="I134" s="10"/>
      <c r="J134" s="10" t="s">
        <v>36</v>
      </c>
    </row>
    <row r="135" s="2" customFormat="1" spans="1:10">
      <c r="A135" s="8">
        <v>4</v>
      </c>
      <c r="B135" s="12" t="s">
        <v>39</v>
      </c>
      <c r="C135" s="12"/>
      <c r="D135" s="8">
        <v>2</v>
      </c>
      <c r="E135" s="8" t="s">
        <v>17</v>
      </c>
      <c r="F135" s="8">
        <v>300</v>
      </c>
      <c r="G135" s="8">
        <f t="shared" si="13"/>
        <v>600</v>
      </c>
      <c r="H135" s="10"/>
      <c r="I135" s="10"/>
      <c r="J135" s="10" t="s">
        <v>40</v>
      </c>
    </row>
    <row r="136" s="2" customFormat="1" ht="24" spans="1:10">
      <c r="A136" s="8">
        <v>5</v>
      </c>
      <c r="B136" s="12" t="s">
        <v>41</v>
      </c>
      <c r="C136" s="12" t="s">
        <v>13</v>
      </c>
      <c r="D136" s="8">
        <v>2</v>
      </c>
      <c r="E136" s="8" t="s">
        <v>14</v>
      </c>
      <c r="F136" s="8">
        <v>120</v>
      </c>
      <c r="G136" s="8">
        <f t="shared" si="13"/>
        <v>240</v>
      </c>
      <c r="H136" s="10"/>
      <c r="I136" s="10"/>
      <c r="J136" s="10" t="s">
        <v>42</v>
      </c>
    </row>
    <row r="137" s="2" customFormat="1" spans="1:10">
      <c r="A137" s="8">
        <v>6</v>
      </c>
      <c r="B137" s="12" t="s">
        <v>43</v>
      </c>
      <c r="C137" s="12"/>
      <c r="D137" s="8">
        <v>100</v>
      </c>
      <c r="E137" s="8" t="s">
        <v>20</v>
      </c>
      <c r="F137" s="8">
        <v>3</v>
      </c>
      <c r="G137" s="8">
        <f t="shared" si="13"/>
        <v>300</v>
      </c>
      <c r="H137" s="9"/>
      <c r="I137" s="9"/>
      <c r="J137" s="9" t="s">
        <v>21</v>
      </c>
    </row>
    <row r="138" s="2" customFormat="1" spans="1:10">
      <c r="A138" s="8">
        <v>7</v>
      </c>
      <c r="B138" s="12" t="s">
        <v>44</v>
      </c>
      <c r="C138" s="12"/>
      <c r="D138" s="8">
        <v>100</v>
      </c>
      <c r="E138" s="8" t="s">
        <v>20</v>
      </c>
      <c r="F138" s="8">
        <v>3</v>
      </c>
      <c r="G138" s="8">
        <f t="shared" si="13"/>
        <v>300</v>
      </c>
      <c r="H138" s="10"/>
      <c r="I138" s="10"/>
      <c r="J138" s="10" t="s">
        <v>45</v>
      </c>
    </row>
    <row r="139" s="2" customFormat="1" spans="1:10">
      <c r="A139" s="8">
        <v>8</v>
      </c>
      <c r="B139" s="12" t="s">
        <v>22</v>
      </c>
      <c r="C139" s="12"/>
      <c r="D139" s="8">
        <v>100</v>
      </c>
      <c r="E139" s="8" t="s">
        <v>20</v>
      </c>
      <c r="F139" s="8">
        <v>3</v>
      </c>
      <c r="G139" s="8">
        <f t="shared" si="13"/>
        <v>300</v>
      </c>
      <c r="H139" s="10"/>
      <c r="I139" s="10"/>
      <c r="J139" s="10" t="s">
        <v>46</v>
      </c>
    </row>
    <row r="140" s="2" customFormat="1" spans="1:10">
      <c r="A140" s="8">
        <v>9</v>
      </c>
      <c r="B140" s="12" t="s">
        <v>47</v>
      </c>
      <c r="C140" s="12"/>
      <c r="D140" s="8">
        <v>100</v>
      </c>
      <c r="E140" s="8" t="s">
        <v>20</v>
      </c>
      <c r="F140" s="8">
        <v>4</v>
      </c>
      <c r="G140" s="8">
        <f t="shared" si="13"/>
        <v>400</v>
      </c>
      <c r="H140" s="10"/>
      <c r="I140" s="10"/>
      <c r="J140" s="10" t="s">
        <v>25</v>
      </c>
    </row>
    <row r="141" s="2" customFormat="1" ht="24" spans="1:10">
      <c r="A141" s="8">
        <v>10</v>
      </c>
      <c r="B141" s="12" t="s">
        <v>91</v>
      </c>
      <c r="C141" s="12"/>
      <c r="D141" s="8">
        <v>1</v>
      </c>
      <c r="E141" s="8" t="s">
        <v>92</v>
      </c>
      <c r="F141" s="8">
        <v>300</v>
      </c>
      <c r="G141" s="8">
        <f t="shared" si="13"/>
        <v>300</v>
      </c>
      <c r="H141" s="10"/>
      <c r="I141" s="10"/>
      <c r="J141" s="10" t="s">
        <v>93</v>
      </c>
    </row>
    <row r="142" s="2" customFormat="1" ht="57" customHeight="1" spans="1:10">
      <c r="A142" s="8">
        <v>11</v>
      </c>
      <c r="B142" s="12" t="s">
        <v>26</v>
      </c>
      <c r="C142" s="12"/>
      <c r="D142" s="8">
        <v>1</v>
      </c>
      <c r="E142" s="8" t="s">
        <v>27</v>
      </c>
      <c r="F142" s="8">
        <v>400</v>
      </c>
      <c r="G142" s="8">
        <f t="shared" si="13"/>
        <v>400</v>
      </c>
      <c r="H142" s="10"/>
      <c r="I142" s="10"/>
      <c r="J142" s="10" t="s">
        <v>48</v>
      </c>
    </row>
    <row r="143" s="2" customFormat="1" spans="1:10">
      <c r="A143" s="8">
        <v>12</v>
      </c>
      <c r="B143" s="13" t="s">
        <v>29</v>
      </c>
      <c r="C143" s="14"/>
      <c r="D143" s="14"/>
      <c r="E143" s="14"/>
      <c r="F143" s="15"/>
      <c r="G143" s="8">
        <f>SUM(G132:G142)</f>
        <v>6600</v>
      </c>
      <c r="H143" s="10"/>
      <c r="I143" s="10"/>
      <c r="J143" s="10"/>
    </row>
    <row r="144" s="1" customFormat="1" spans="1:10">
      <c r="A144" s="6" t="s">
        <v>94</v>
      </c>
      <c r="B144" s="6"/>
      <c r="C144" s="6"/>
      <c r="D144" s="6"/>
      <c r="E144" s="6"/>
      <c r="F144" s="7"/>
      <c r="G144" s="7"/>
      <c r="H144" s="6"/>
      <c r="I144" s="6"/>
      <c r="J144" s="6"/>
    </row>
    <row r="145" s="2" customFormat="1" ht="24" spans="1:10">
      <c r="A145" s="8">
        <v>1</v>
      </c>
      <c r="B145" s="9" t="s">
        <v>50</v>
      </c>
      <c r="C145" s="9" t="s">
        <v>13</v>
      </c>
      <c r="D145" s="8">
        <v>4</v>
      </c>
      <c r="E145" s="8" t="s">
        <v>14</v>
      </c>
      <c r="F145" s="8">
        <v>650</v>
      </c>
      <c r="G145" s="8">
        <f t="shared" ref="G145:G154" si="14">D145*F145</f>
        <v>2600</v>
      </c>
      <c r="H145" s="9"/>
      <c r="I145" s="9"/>
      <c r="J145" s="9" t="s">
        <v>51</v>
      </c>
    </row>
    <row r="146" s="2" customFormat="1" spans="1:10">
      <c r="A146" s="8">
        <v>2</v>
      </c>
      <c r="B146" s="9" t="s">
        <v>16</v>
      </c>
      <c r="C146" s="9"/>
      <c r="D146" s="8">
        <v>4</v>
      </c>
      <c r="E146" s="8" t="s">
        <v>17</v>
      </c>
      <c r="F146" s="8">
        <v>60</v>
      </c>
      <c r="G146" s="8">
        <f t="shared" si="14"/>
        <v>240</v>
      </c>
      <c r="H146" s="9"/>
      <c r="I146" s="9"/>
      <c r="J146" s="9" t="s">
        <v>18</v>
      </c>
    </row>
    <row r="147" s="2" customFormat="1" ht="24" spans="1:10">
      <c r="A147" s="8">
        <v>3</v>
      </c>
      <c r="B147" s="9" t="s">
        <v>95</v>
      </c>
      <c r="C147" s="9" t="s">
        <v>53</v>
      </c>
      <c r="D147" s="8">
        <v>1</v>
      </c>
      <c r="E147" s="8" t="s">
        <v>14</v>
      </c>
      <c r="F147" s="8">
        <v>300</v>
      </c>
      <c r="G147" s="8">
        <f t="shared" si="14"/>
        <v>300</v>
      </c>
      <c r="H147" s="9"/>
      <c r="I147" s="9"/>
      <c r="J147" s="9" t="s">
        <v>96</v>
      </c>
    </row>
    <row r="148" s="2" customFormat="1" ht="24" spans="1:10">
      <c r="A148" s="8">
        <v>4</v>
      </c>
      <c r="B148" s="9" t="s">
        <v>55</v>
      </c>
      <c r="C148" s="9"/>
      <c r="D148" s="8">
        <v>1</v>
      </c>
      <c r="E148" s="8" t="s">
        <v>56</v>
      </c>
      <c r="F148" s="8">
        <v>300</v>
      </c>
      <c r="G148" s="8">
        <f t="shared" si="14"/>
        <v>300</v>
      </c>
      <c r="H148" s="9"/>
      <c r="I148" s="9"/>
      <c r="J148" s="9" t="s">
        <v>57</v>
      </c>
    </row>
    <row r="149" s="2" customFormat="1" spans="1:10">
      <c r="A149" s="8">
        <v>5</v>
      </c>
      <c r="B149" s="9" t="s">
        <v>22</v>
      </c>
      <c r="C149" s="9"/>
      <c r="D149" s="8">
        <v>250</v>
      </c>
      <c r="E149" s="8" t="s">
        <v>20</v>
      </c>
      <c r="F149" s="8">
        <v>3</v>
      </c>
      <c r="G149" s="8">
        <f t="shared" si="14"/>
        <v>750</v>
      </c>
      <c r="H149" s="10"/>
      <c r="I149" s="10"/>
      <c r="J149" s="10" t="s">
        <v>46</v>
      </c>
    </row>
    <row r="150" s="2" customFormat="1" spans="1:10">
      <c r="A150" s="8">
        <v>6</v>
      </c>
      <c r="B150" s="9" t="s">
        <v>61</v>
      </c>
      <c r="C150" s="9"/>
      <c r="D150" s="8">
        <v>250</v>
      </c>
      <c r="E150" s="8" t="s">
        <v>20</v>
      </c>
      <c r="F150" s="8">
        <v>1.2</v>
      </c>
      <c r="G150" s="8">
        <f t="shared" si="14"/>
        <v>300</v>
      </c>
      <c r="H150" s="9"/>
      <c r="I150" s="9"/>
      <c r="J150" s="9" t="s">
        <v>61</v>
      </c>
    </row>
    <row r="151" s="2" customFormat="1" spans="1:10">
      <c r="A151" s="8">
        <v>7</v>
      </c>
      <c r="B151" s="9" t="s">
        <v>19</v>
      </c>
      <c r="C151" s="9"/>
      <c r="D151" s="8">
        <v>250</v>
      </c>
      <c r="E151" s="8" t="s">
        <v>20</v>
      </c>
      <c r="F151" s="8">
        <v>3</v>
      </c>
      <c r="G151" s="8">
        <f t="shared" si="14"/>
        <v>750</v>
      </c>
      <c r="H151" s="9"/>
      <c r="I151" s="9"/>
      <c r="J151" s="9" t="s">
        <v>21</v>
      </c>
    </row>
    <row r="152" s="2" customFormat="1" spans="1:10">
      <c r="A152" s="8">
        <v>8</v>
      </c>
      <c r="B152" s="9" t="s">
        <v>22</v>
      </c>
      <c r="C152" s="9"/>
      <c r="D152" s="8">
        <v>250</v>
      </c>
      <c r="E152" s="8" t="s">
        <v>20</v>
      </c>
      <c r="F152" s="8">
        <v>3</v>
      </c>
      <c r="G152" s="8">
        <f t="shared" si="14"/>
        <v>750</v>
      </c>
      <c r="H152" s="10"/>
      <c r="I152" s="10"/>
      <c r="J152" s="10" t="s">
        <v>46</v>
      </c>
    </row>
    <row r="153" s="2" customFormat="1" spans="1:10">
      <c r="A153" s="8">
        <v>9</v>
      </c>
      <c r="B153" s="9" t="s">
        <v>24</v>
      </c>
      <c r="C153" s="9"/>
      <c r="D153" s="8">
        <v>250</v>
      </c>
      <c r="E153" s="8" t="s">
        <v>20</v>
      </c>
      <c r="F153" s="8">
        <v>4</v>
      </c>
      <c r="G153" s="8">
        <f t="shared" si="14"/>
        <v>1000</v>
      </c>
      <c r="H153" s="10"/>
      <c r="I153" s="10"/>
      <c r="J153" s="10" t="s">
        <v>25</v>
      </c>
    </row>
    <row r="154" s="2" customFormat="1" ht="58" customHeight="1" spans="1:10">
      <c r="A154" s="8">
        <v>10</v>
      </c>
      <c r="B154" s="9" t="s">
        <v>26</v>
      </c>
      <c r="C154" s="9"/>
      <c r="D154" s="8">
        <v>1</v>
      </c>
      <c r="E154" s="8" t="s">
        <v>27</v>
      </c>
      <c r="F154" s="8">
        <v>200</v>
      </c>
      <c r="G154" s="8">
        <f t="shared" si="14"/>
        <v>200</v>
      </c>
      <c r="H154" s="10"/>
      <c r="I154" s="10"/>
      <c r="J154" s="10" t="s">
        <v>48</v>
      </c>
    </row>
    <row r="155" s="2" customFormat="1" spans="1:10">
      <c r="A155" s="8">
        <v>11</v>
      </c>
      <c r="B155" s="13" t="s">
        <v>29</v>
      </c>
      <c r="C155" s="14"/>
      <c r="D155" s="14"/>
      <c r="E155" s="14"/>
      <c r="F155" s="15"/>
      <c r="G155" s="8">
        <f>SUM(G145:G154)</f>
        <v>7190</v>
      </c>
      <c r="H155" s="10"/>
      <c r="I155" s="10"/>
      <c r="J155" s="10"/>
    </row>
    <row r="156" s="1" customFormat="1" spans="1:10">
      <c r="A156" s="6" t="s">
        <v>97</v>
      </c>
      <c r="B156" s="6"/>
      <c r="C156" s="6"/>
      <c r="D156" s="6"/>
      <c r="E156" s="6"/>
      <c r="F156" s="7"/>
      <c r="G156" s="7"/>
      <c r="H156" s="6"/>
      <c r="I156" s="6"/>
      <c r="J156" s="6"/>
    </row>
    <row r="157" s="1" customFormat="1" ht="36" spans="1:10">
      <c r="A157" s="7" t="s">
        <v>2</v>
      </c>
      <c r="B157" s="7" t="s">
        <v>3</v>
      </c>
      <c r="C157" s="7" t="s">
        <v>4</v>
      </c>
      <c r="D157" s="7" t="s">
        <v>5</v>
      </c>
      <c r="E157" s="7" t="s">
        <v>6</v>
      </c>
      <c r="F157" s="7" t="s">
        <v>7</v>
      </c>
      <c r="G157" s="7" t="s">
        <v>8</v>
      </c>
      <c r="H157" s="7" t="s">
        <v>9</v>
      </c>
      <c r="I157" s="7" t="s">
        <v>10</v>
      </c>
      <c r="J157" s="7" t="s">
        <v>11</v>
      </c>
    </row>
    <row r="158" s="2" customFormat="1" ht="24" spans="1:10">
      <c r="A158" s="8">
        <v>1</v>
      </c>
      <c r="B158" s="9" t="s">
        <v>12</v>
      </c>
      <c r="C158" s="9" t="s">
        <v>13</v>
      </c>
      <c r="D158" s="8">
        <v>3</v>
      </c>
      <c r="E158" s="8" t="s">
        <v>14</v>
      </c>
      <c r="F158" s="8">
        <v>550</v>
      </c>
      <c r="G158" s="8">
        <f t="shared" ref="G158:G163" si="15">D158*F158</f>
        <v>1650</v>
      </c>
      <c r="H158" s="9"/>
      <c r="I158" s="9"/>
      <c r="J158" s="9" t="s">
        <v>15</v>
      </c>
    </row>
    <row r="159" s="2" customFormat="1" spans="1:10">
      <c r="A159" s="8">
        <v>2</v>
      </c>
      <c r="B159" s="9" t="s">
        <v>16</v>
      </c>
      <c r="C159" s="9"/>
      <c r="D159" s="8">
        <v>3</v>
      </c>
      <c r="E159" s="8" t="s">
        <v>17</v>
      </c>
      <c r="F159" s="8">
        <v>50</v>
      </c>
      <c r="G159" s="8">
        <f t="shared" si="15"/>
        <v>150</v>
      </c>
      <c r="H159" s="9"/>
      <c r="I159" s="9"/>
      <c r="J159" s="9" t="s">
        <v>18</v>
      </c>
    </row>
    <row r="160" s="2" customFormat="1" spans="1:10">
      <c r="A160" s="8">
        <v>3</v>
      </c>
      <c r="B160" s="9" t="s">
        <v>19</v>
      </c>
      <c r="C160" s="9"/>
      <c r="D160" s="8">
        <v>150</v>
      </c>
      <c r="E160" s="8" t="s">
        <v>20</v>
      </c>
      <c r="F160" s="8">
        <v>3</v>
      </c>
      <c r="G160" s="8">
        <f t="shared" si="15"/>
        <v>450</v>
      </c>
      <c r="H160" s="9"/>
      <c r="I160" s="9"/>
      <c r="J160" s="9" t="s">
        <v>21</v>
      </c>
    </row>
    <row r="161" s="2" customFormat="1" spans="1:10">
      <c r="A161" s="8">
        <v>4</v>
      </c>
      <c r="B161" s="9" t="s">
        <v>22</v>
      </c>
      <c r="C161" s="9"/>
      <c r="D161" s="8">
        <v>150</v>
      </c>
      <c r="E161" s="8" t="s">
        <v>20</v>
      </c>
      <c r="F161" s="8">
        <v>3</v>
      </c>
      <c r="G161" s="8">
        <f t="shared" si="15"/>
        <v>450</v>
      </c>
      <c r="H161" s="9"/>
      <c r="I161" s="9"/>
      <c r="J161" s="9" t="s">
        <v>23</v>
      </c>
    </row>
    <row r="162" s="2" customFormat="1" spans="1:10">
      <c r="A162" s="8">
        <v>5</v>
      </c>
      <c r="B162" s="9" t="s">
        <v>24</v>
      </c>
      <c r="C162" s="9"/>
      <c r="D162" s="8">
        <v>150</v>
      </c>
      <c r="E162" s="8" t="s">
        <v>20</v>
      </c>
      <c r="F162" s="8">
        <v>4</v>
      </c>
      <c r="G162" s="8">
        <f t="shared" si="15"/>
        <v>600</v>
      </c>
      <c r="H162" s="10"/>
      <c r="I162" s="10"/>
      <c r="J162" s="10" t="s">
        <v>25</v>
      </c>
    </row>
    <row r="163" s="2" customFormat="1" ht="63" customHeight="1" spans="1:10">
      <c r="A163" s="8">
        <v>6</v>
      </c>
      <c r="B163" s="9" t="s">
        <v>26</v>
      </c>
      <c r="C163" s="9"/>
      <c r="D163" s="8">
        <v>1</v>
      </c>
      <c r="E163" s="8" t="s">
        <v>27</v>
      </c>
      <c r="F163" s="8">
        <v>150</v>
      </c>
      <c r="G163" s="8">
        <f t="shared" si="15"/>
        <v>150</v>
      </c>
      <c r="H163" s="9"/>
      <c r="I163" s="9"/>
      <c r="J163" s="9" t="s">
        <v>72</v>
      </c>
    </row>
    <row r="164" s="2" customFormat="1" spans="1:10">
      <c r="A164" s="8">
        <v>7</v>
      </c>
      <c r="B164" s="11" t="s">
        <v>29</v>
      </c>
      <c r="C164" s="11"/>
      <c r="D164" s="11"/>
      <c r="E164" s="11"/>
      <c r="F164" s="8"/>
      <c r="G164" s="8">
        <f>SUM(G158:G163)</f>
        <v>3450</v>
      </c>
      <c r="H164" s="9"/>
      <c r="I164" s="9"/>
      <c r="J164" s="9"/>
    </row>
    <row r="165" s="1" customFormat="1" spans="1:10">
      <c r="A165" s="6" t="s">
        <v>98</v>
      </c>
      <c r="B165" s="6"/>
      <c r="C165" s="6"/>
      <c r="D165" s="6"/>
      <c r="E165" s="6"/>
      <c r="F165" s="7"/>
      <c r="G165" s="7"/>
      <c r="H165" s="6"/>
      <c r="I165" s="6"/>
      <c r="J165" s="6"/>
    </row>
    <row r="166" s="1" customFormat="1" ht="36" spans="1:10">
      <c r="A166" s="7" t="s">
        <v>2</v>
      </c>
      <c r="B166" s="7" t="s">
        <v>3</v>
      </c>
      <c r="C166" s="7" t="s">
        <v>4</v>
      </c>
      <c r="D166" s="7" t="s">
        <v>5</v>
      </c>
      <c r="E166" s="7" t="s">
        <v>6</v>
      </c>
      <c r="F166" s="7" t="s">
        <v>7</v>
      </c>
      <c r="G166" s="7" t="s">
        <v>8</v>
      </c>
      <c r="H166" s="7" t="s">
        <v>9</v>
      </c>
      <c r="I166" s="7" t="s">
        <v>10</v>
      </c>
      <c r="J166" s="7" t="s">
        <v>11</v>
      </c>
    </row>
    <row r="167" s="2" customFormat="1" ht="24" spans="1:10">
      <c r="A167" s="8">
        <v>1</v>
      </c>
      <c r="B167" s="9" t="s">
        <v>12</v>
      </c>
      <c r="C167" s="9" t="s">
        <v>13</v>
      </c>
      <c r="D167" s="8">
        <v>6</v>
      </c>
      <c r="E167" s="8" t="s">
        <v>14</v>
      </c>
      <c r="F167" s="8">
        <v>550</v>
      </c>
      <c r="G167" s="8">
        <f t="shared" ref="G167:G173" si="16">D167*F167</f>
        <v>3300</v>
      </c>
      <c r="H167" s="9"/>
      <c r="I167" s="9"/>
      <c r="J167" s="9" t="s">
        <v>15</v>
      </c>
    </row>
    <row r="168" s="2" customFormat="1" spans="1:10">
      <c r="A168" s="8">
        <v>2</v>
      </c>
      <c r="B168" s="9" t="s">
        <v>16</v>
      </c>
      <c r="C168" s="9"/>
      <c r="D168" s="8">
        <v>6</v>
      </c>
      <c r="E168" s="8" t="s">
        <v>17</v>
      </c>
      <c r="F168" s="8">
        <v>50</v>
      </c>
      <c r="G168" s="8">
        <f t="shared" si="16"/>
        <v>300</v>
      </c>
      <c r="H168" s="9"/>
      <c r="I168" s="9"/>
      <c r="J168" s="9" t="s">
        <v>18</v>
      </c>
    </row>
    <row r="169" s="2" customFormat="1" spans="1:10">
      <c r="A169" s="8">
        <v>3</v>
      </c>
      <c r="B169" s="9" t="s">
        <v>58</v>
      </c>
      <c r="C169" s="9" t="s">
        <v>59</v>
      </c>
      <c r="D169" s="8">
        <v>1</v>
      </c>
      <c r="E169" s="8" t="s">
        <v>35</v>
      </c>
      <c r="F169" s="8">
        <v>1400</v>
      </c>
      <c r="G169" s="8">
        <f t="shared" si="16"/>
        <v>1400</v>
      </c>
      <c r="H169" s="9"/>
      <c r="I169" s="9"/>
      <c r="J169" s="9" t="s">
        <v>60</v>
      </c>
    </row>
    <row r="170" s="2" customFormat="1" spans="1:10">
      <c r="A170" s="8">
        <v>4</v>
      </c>
      <c r="B170" s="9" t="s">
        <v>19</v>
      </c>
      <c r="C170" s="9"/>
      <c r="D170" s="8">
        <v>300</v>
      </c>
      <c r="E170" s="8" t="s">
        <v>20</v>
      </c>
      <c r="F170" s="8">
        <v>3</v>
      </c>
      <c r="G170" s="8">
        <f t="shared" si="16"/>
        <v>900</v>
      </c>
      <c r="H170" s="9"/>
      <c r="I170" s="9"/>
      <c r="J170" s="9" t="s">
        <v>21</v>
      </c>
    </row>
    <row r="171" s="2" customFormat="1" spans="1:10">
      <c r="A171" s="8">
        <v>5</v>
      </c>
      <c r="B171" s="9" t="s">
        <v>22</v>
      </c>
      <c r="C171" s="9"/>
      <c r="D171" s="8">
        <v>300</v>
      </c>
      <c r="E171" s="8" t="s">
        <v>20</v>
      </c>
      <c r="F171" s="8">
        <v>3</v>
      </c>
      <c r="G171" s="8">
        <f t="shared" si="16"/>
        <v>900</v>
      </c>
      <c r="H171" s="9"/>
      <c r="I171" s="9"/>
      <c r="J171" s="9" t="s">
        <v>23</v>
      </c>
    </row>
    <row r="172" s="2" customFormat="1" spans="1:10">
      <c r="A172" s="8">
        <v>6</v>
      </c>
      <c r="B172" s="9" t="s">
        <v>24</v>
      </c>
      <c r="C172" s="9"/>
      <c r="D172" s="8">
        <v>300</v>
      </c>
      <c r="E172" s="8" t="s">
        <v>20</v>
      </c>
      <c r="F172" s="8">
        <v>4</v>
      </c>
      <c r="G172" s="8">
        <f t="shared" si="16"/>
        <v>1200</v>
      </c>
      <c r="H172" s="10"/>
      <c r="I172" s="10"/>
      <c r="J172" s="10" t="s">
        <v>25</v>
      </c>
    </row>
    <row r="173" s="2" customFormat="1" ht="62" customHeight="1" spans="1:10">
      <c r="A173" s="8">
        <v>7</v>
      </c>
      <c r="B173" s="9" t="s">
        <v>26</v>
      </c>
      <c r="C173" s="9"/>
      <c r="D173" s="8">
        <v>1</v>
      </c>
      <c r="E173" s="8" t="s">
        <v>27</v>
      </c>
      <c r="F173" s="8">
        <v>300</v>
      </c>
      <c r="G173" s="8">
        <f t="shared" si="16"/>
        <v>300</v>
      </c>
      <c r="H173" s="9"/>
      <c r="I173" s="9"/>
      <c r="J173" s="9" t="s">
        <v>72</v>
      </c>
    </row>
    <row r="174" s="2" customFormat="1" spans="1:10">
      <c r="A174" s="8">
        <v>8</v>
      </c>
      <c r="B174" s="11" t="s">
        <v>29</v>
      </c>
      <c r="C174" s="11"/>
      <c r="D174" s="11"/>
      <c r="E174" s="11"/>
      <c r="F174" s="8"/>
      <c r="G174" s="8">
        <f>SUM(G167:G173)</f>
        <v>8300</v>
      </c>
      <c r="H174" s="9"/>
      <c r="I174" s="9"/>
      <c r="J174" s="9"/>
    </row>
    <row r="175" s="1" customFormat="1" spans="1:10">
      <c r="A175" s="6" t="s">
        <v>99</v>
      </c>
      <c r="B175" s="6"/>
      <c r="C175" s="6"/>
      <c r="D175" s="6"/>
      <c r="E175" s="6"/>
      <c r="F175" s="7"/>
      <c r="G175" s="7"/>
      <c r="H175" s="6"/>
      <c r="I175" s="6"/>
      <c r="J175" s="6"/>
    </row>
    <row r="176" s="1" customFormat="1" ht="36" spans="1:10">
      <c r="A176" s="7" t="s">
        <v>2</v>
      </c>
      <c r="B176" s="7" t="s">
        <v>3</v>
      </c>
      <c r="C176" s="7" t="s">
        <v>4</v>
      </c>
      <c r="D176" s="7" t="s">
        <v>5</v>
      </c>
      <c r="E176" s="7" t="s">
        <v>6</v>
      </c>
      <c r="F176" s="7" t="s">
        <v>7</v>
      </c>
      <c r="G176" s="7" t="s">
        <v>8</v>
      </c>
      <c r="H176" s="7" t="s">
        <v>9</v>
      </c>
      <c r="I176" s="7" t="s">
        <v>10</v>
      </c>
      <c r="J176" s="7" t="s">
        <v>11</v>
      </c>
    </row>
    <row r="177" s="1" customFormat="1" spans="1:10">
      <c r="A177" s="6" t="s">
        <v>100</v>
      </c>
      <c r="B177" s="6"/>
      <c r="C177" s="6"/>
      <c r="D177" s="6"/>
      <c r="E177" s="6"/>
      <c r="F177" s="7"/>
      <c r="G177" s="7"/>
      <c r="H177" s="6"/>
      <c r="I177" s="6"/>
      <c r="J177" s="6"/>
    </row>
    <row r="178" ht="36" customHeight="1" spans="1:10">
      <c r="A178" s="8">
        <v>1</v>
      </c>
      <c r="B178" s="12" t="s">
        <v>63</v>
      </c>
      <c r="C178" s="12"/>
      <c r="D178" s="8">
        <v>1</v>
      </c>
      <c r="E178" s="8" t="s">
        <v>35</v>
      </c>
      <c r="F178" s="8">
        <v>30</v>
      </c>
      <c r="G178" s="8">
        <f t="shared" ref="G178:G181" si="17">D178*F178</f>
        <v>30</v>
      </c>
      <c r="H178" s="10"/>
      <c r="I178" s="10"/>
      <c r="J178" s="10" t="s">
        <v>101</v>
      </c>
    </row>
    <row r="179" spans="1:10">
      <c r="A179" s="8">
        <v>2</v>
      </c>
      <c r="B179" s="12" t="s">
        <v>65</v>
      </c>
      <c r="C179" s="12"/>
      <c r="D179" s="8">
        <v>1</v>
      </c>
      <c r="E179" s="8" t="s">
        <v>35</v>
      </c>
      <c r="F179" s="8">
        <v>300</v>
      </c>
      <c r="G179" s="8">
        <f t="shared" si="17"/>
        <v>300</v>
      </c>
      <c r="H179" s="10"/>
      <c r="I179" s="10"/>
      <c r="J179" s="10" t="s">
        <v>66</v>
      </c>
    </row>
    <row r="180" spans="1:10">
      <c r="A180" s="8">
        <v>3</v>
      </c>
      <c r="B180" s="12" t="s">
        <v>67</v>
      </c>
      <c r="C180" s="12"/>
      <c r="D180" s="8">
        <v>20</v>
      </c>
      <c r="E180" s="8" t="s">
        <v>20</v>
      </c>
      <c r="F180" s="8">
        <v>3</v>
      </c>
      <c r="G180" s="8">
        <f t="shared" si="17"/>
        <v>60</v>
      </c>
      <c r="H180" s="10"/>
      <c r="I180" s="10"/>
      <c r="J180" s="10" t="s">
        <v>46</v>
      </c>
    </row>
    <row r="181" ht="57" customHeight="1" spans="1:10">
      <c r="A181" s="8">
        <v>4</v>
      </c>
      <c r="B181" s="9" t="s">
        <v>26</v>
      </c>
      <c r="C181" s="9"/>
      <c r="D181" s="8">
        <v>1</v>
      </c>
      <c r="E181" s="8" t="s">
        <v>27</v>
      </c>
      <c r="F181" s="8">
        <v>50</v>
      </c>
      <c r="G181" s="8">
        <f t="shared" si="17"/>
        <v>50</v>
      </c>
      <c r="H181" s="9"/>
      <c r="I181" s="9"/>
      <c r="J181" s="9" t="s">
        <v>72</v>
      </c>
    </row>
    <row r="182" spans="1:10">
      <c r="A182" s="8">
        <v>5</v>
      </c>
      <c r="B182" s="13" t="s">
        <v>29</v>
      </c>
      <c r="C182" s="14"/>
      <c r="D182" s="14"/>
      <c r="E182" s="14"/>
      <c r="F182" s="15"/>
      <c r="G182" s="8">
        <f>SUM(G178:G181)</f>
        <v>440</v>
      </c>
      <c r="H182" s="10"/>
      <c r="I182" s="10"/>
      <c r="J182" s="10"/>
    </row>
    <row r="183" s="1" customFormat="1" spans="1:10">
      <c r="A183" s="6" t="s">
        <v>102</v>
      </c>
      <c r="B183" s="6"/>
      <c r="C183" s="6"/>
      <c r="D183" s="6"/>
      <c r="E183" s="6"/>
      <c r="F183" s="7"/>
      <c r="G183" s="7"/>
      <c r="H183" s="6"/>
      <c r="I183" s="6"/>
      <c r="J183" s="6"/>
    </row>
    <row r="184" ht="24" spans="1:10">
      <c r="A184" s="8">
        <v>1</v>
      </c>
      <c r="B184" s="9" t="s">
        <v>50</v>
      </c>
      <c r="C184" s="9" t="s">
        <v>13</v>
      </c>
      <c r="D184" s="8">
        <v>2</v>
      </c>
      <c r="E184" s="8" t="s">
        <v>14</v>
      </c>
      <c r="F184" s="8">
        <v>650</v>
      </c>
      <c r="G184" s="8">
        <f t="shared" ref="G184:G193" si="18">D184*F184</f>
        <v>1300</v>
      </c>
      <c r="H184" s="9"/>
      <c r="I184" s="9"/>
      <c r="J184" s="9" t="s">
        <v>51</v>
      </c>
    </row>
    <row r="185" spans="1:10">
      <c r="A185" s="8">
        <v>2</v>
      </c>
      <c r="B185" s="9" t="s">
        <v>16</v>
      </c>
      <c r="C185" s="9"/>
      <c r="D185" s="8">
        <v>2</v>
      </c>
      <c r="E185" s="8" t="s">
        <v>17</v>
      </c>
      <c r="F185" s="8">
        <v>60</v>
      </c>
      <c r="G185" s="8">
        <f t="shared" si="18"/>
        <v>120</v>
      </c>
      <c r="H185" s="9"/>
      <c r="I185" s="9"/>
      <c r="J185" s="9" t="s">
        <v>18</v>
      </c>
    </row>
    <row r="186" ht="24" spans="1:10">
      <c r="A186" s="8">
        <v>3</v>
      </c>
      <c r="B186" s="9" t="s">
        <v>95</v>
      </c>
      <c r="C186" s="9" t="s">
        <v>53</v>
      </c>
      <c r="D186" s="8">
        <v>1</v>
      </c>
      <c r="E186" s="8" t="s">
        <v>14</v>
      </c>
      <c r="F186" s="8">
        <v>300</v>
      </c>
      <c r="G186" s="8">
        <f t="shared" si="18"/>
        <v>300</v>
      </c>
      <c r="H186" s="9"/>
      <c r="I186" s="9"/>
      <c r="J186" s="9" t="s">
        <v>96</v>
      </c>
    </row>
    <row r="187" ht="24" spans="1:10">
      <c r="A187" s="8">
        <v>4</v>
      </c>
      <c r="B187" s="9" t="s">
        <v>55</v>
      </c>
      <c r="C187" s="9"/>
      <c r="D187" s="8">
        <v>1</v>
      </c>
      <c r="E187" s="8" t="s">
        <v>56</v>
      </c>
      <c r="F187" s="8">
        <v>300</v>
      </c>
      <c r="G187" s="8">
        <f t="shared" si="18"/>
        <v>300</v>
      </c>
      <c r="H187" s="9"/>
      <c r="I187" s="9"/>
      <c r="J187" s="9" t="s">
        <v>57</v>
      </c>
    </row>
    <row r="188" spans="1:10">
      <c r="A188" s="8">
        <v>5</v>
      </c>
      <c r="B188" s="9" t="s">
        <v>103</v>
      </c>
      <c r="C188" s="9"/>
      <c r="D188" s="8">
        <v>1</v>
      </c>
      <c r="E188" s="8" t="s">
        <v>35</v>
      </c>
      <c r="F188" s="8">
        <v>300</v>
      </c>
      <c r="G188" s="8">
        <f t="shared" si="18"/>
        <v>300</v>
      </c>
      <c r="H188" s="9"/>
      <c r="I188" s="9"/>
      <c r="J188" s="9"/>
    </row>
    <row r="189" spans="1:10">
      <c r="A189" s="8">
        <v>6</v>
      </c>
      <c r="B189" s="9" t="s">
        <v>22</v>
      </c>
      <c r="C189" s="9"/>
      <c r="D189" s="8">
        <v>30</v>
      </c>
      <c r="E189" s="8" t="s">
        <v>20</v>
      </c>
      <c r="F189" s="8">
        <v>3</v>
      </c>
      <c r="G189" s="8">
        <f t="shared" si="18"/>
        <v>90</v>
      </c>
      <c r="H189" s="10"/>
      <c r="I189" s="10"/>
      <c r="J189" s="10" t="s">
        <v>46</v>
      </c>
    </row>
    <row r="190" spans="1:10">
      <c r="A190" s="8">
        <v>7</v>
      </c>
      <c r="B190" s="9" t="s">
        <v>19</v>
      </c>
      <c r="C190" s="9"/>
      <c r="D190" s="8">
        <v>30</v>
      </c>
      <c r="E190" s="8" t="s">
        <v>20</v>
      </c>
      <c r="F190" s="8">
        <v>3</v>
      </c>
      <c r="G190" s="8">
        <f t="shared" si="18"/>
        <v>90</v>
      </c>
      <c r="H190" s="9"/>
      <c r="I190" s="9"/>
      <c r="J190" s="9" t="s">
        <v>21</v>
      </c>
    </row>
    <row r="191" spans="1:10">
      <c r="A191" s="8">
        <v>8</v>
      </c>
      <c r="B191" s="9" t="s">
        <v>22</v>
      </c>
      <c r="C191" s="9"/>
      <c r="D191" s="8">
        <v>30</v>
      </c>
      <c r="E191" s="8" t="s">
        <v>20</v>
      </c>
      <c r="F191" s="8">
        <v>3</v>
      </c>
      <c r="G191" s="8">
        <f t="shared" si="18"/>
        <v>90</v>
      </c>
      <c r="H191" s="10"/>
      <c r="I191" s="10"/>
      <c r="J191" s="10" t="s">
        <v>46</v>
      </c>
    </row>
    <row r="192" spans="1:10">
      <c r="A192" s="8">
        <v>9</v>
      </c>
      <c r="B192" s="9" t="s">
        <v>24</v>
      </c>
      <c r="C192" s="9"/>
      <c r="D192" s="8">
        <v>30</v>
      </c>
      <c r="E192" s="8" t="s">
        <v>20</v>
      </c>
      <c r="F192" s="8">
        <v>4</v>
      </c>
      <c r="G192" s="8">
        <f t="shared" si="18"/>
        <v>120</v>
      </c>
      <c r="H192" s="10"/>
      <c r="I192" s="10"/>
      <c r="J192" s="10" t="s">
        <v>25</v>
      </c>
    </row>
    <row r="193" ht="57" customHeight="1" spans="1:10">
      <c r="A193" s="8">
        <v>10</v>
      </c>
      <c r="B193" s="9" t="s">
        <v>26</v>
      </c>
      <c r="C193" s="9"/>
      <c r="D193" s="8">
        <v>1</v>
      </c>
      <c r="E193" s="8" t="s">
        <v>27</v>
      </c>
      <c r="F193" s="8">
        <v>200</v>
      </c>
      <c r="G193" s="8">
        <f t="shared" si="18"/>
        <v>200</v>
      </c>
      <c r="H193" s="10"/>
      <c r="I193" s="10"/>
      <c r="J193" s="10" t="s">
        <v>48</v>
      </c>
    </row>
    <row r="194" spans="1:10">
      <c r="A194" s="8">
        <v>11</v>
      </c>
      <c r="B194" s="13" t="s">
        <v>29</v>
      </c>
      <c r="C194" s="14"/>
      <c r="D194" s="14"/>
      <c r="E194" s="14"/>
      <c r="F194" s="15"/>
      <c r="G194" s="8">
        <f>SUM(G184:G193)</f>
        <v>2910</v>
      </c>
      <c r="H194" s="10"/>
      <c r="I194" s="10"/>
      <c r="J194" s="10"/>
    </row>
    <row r="195" s="1" customFormat="1" spans="1:10">
      <c r="A195" s="6" t="s">
        <v>104</v>
      </c>
      <c r="B195" s="6"/>
      <c r="C195" s="6"/>
      <c r="D195" s="6"/>
      <c r="E195" s="6"/>
      <c r="F195" s="7"/>
      <c r="G195" s="7"/>
      <c r="H195" s="6"/>
      <c r="I195" s="6"/>
      <c r="J195" s="6"/>
    </row>
    <row r="196" spans="1:10">
      <c r="A196" s="8">
        <v>1</v>
      </c>
      <c r="B196" s="12" t="s">
        <v>105</v>
      </c>
      <c r="C196" s="12"/>
      <c r="D196" s="8"/>
      <c r="E196" s="8"/>
      <c r="F196" s="8"/>
      <c r="G196" s="8">
        <f>G10+G24+G37+G42+G53+G46+G70+G77+G88+G97+G61+G108+G143+G155+G164+G174+G182+G194+G128+G119</f>
        <v>67740</v>
      </c>
      <c r="H196" s="16"/>
      <c r="I196" s="22"/>
      <c r="J196" s="10"/>
    </row>
    <row r="197" ht="38" customHeight="1" spans="1:10">
      <c r="A197" s="8">
        <v>2</v>
      </c>
      <c r="B197" s="12" t="s">
        <v>106</v>
      </c>
      <c r="C197" s="12"/>
      <c r="D197" s="8"/>
      <c r="E197" s="8"/>
      <c r="F197" s="8"/>
      <c r="G197" s="8">
        <v>18000</v>
      </c>
      <c r="H197" s="16"/>
      <c r="I197" s="22"/>
      <c r="J197" s="23" t="s">
        <v>107</v>
      </c>
    </row>
    <row r="198" spans="1:10">
      <c r="A198" s="8">
        <v>3</v>
      </c>
      <c r="B198" s="11" t="s">
        <v>108</v>
      </c>
      <c r="C198" s="11"/>
      <c r="D198" s="11"/>
      <c r="E198" s="11"/>
      <c r="F198" s="8"/>
      <c r="G198" s="8">
        <f>SUM(G196:G197)</f>
        <v>85740</v>
      </c>
      <c r="H198" s="17"/>
      <c r="I198" s="18"/>
      <c r="J198" s="9"/>
    </row>
    <row r="199" ht="27" customHeight="1" spans="1:10">
      <c r="A199" s="17" t="s">
        <v>109</v>
      </c>
      <c r="B199" s="18"/>
      <c r="C199" s="17"/>
      <c r="D199" s="19"/>
      <c r="E199" s="19"/>
      <c r="F199" s="19"/>
      <c r="G199" s="19"/>
      <c r="H199" s="19"/>
      <c r="I199" s="19"/>
      <c r="J199" s="18"/>
    </row>
    <row r="200" ht="88" customHeight="1" spans="1:10">
      <c r="A200" s="11" t="s">
        <v>110</v>
      </c>
      <c r="B200" s="11"/>
      <c r="C200" s="11"/>
      <c r="D200" s="11"/>
      <c r="E200" s="11"/>
      <c r="F200" s="8"/>
      <c r="G200" s="8"/>
      <c r="H200" s="11"/>
      <c r="I200" s="11"/>
      <c r="J200" s="11"/>
    </row>
    <row r="203" spans="2:3">
      <c r="B203" s="20"/>
      <c r="C203" s="21"/>
    </row>
  </sheetData>
  <mergeCells count="54">
    <mergeCell ref="A1:J1"/>
    <mergeCell ref="A2:J2"/>
    <mergeCell ref="B10:F10"/>
    <mergeCell ref="A11:J11"/>
    <mergeCell ref="A13:J13"/>
    <mergeCell ref="B24:F24"/>
    <mergeCell ref="A25:J25"/>
    <mergeCell ref="B37:F37"/>
    <mergeCell ref="A38:J38"/>
    <mergeCell ref="B42:F42"/>
    <mergeCell ref="A43:J43"/>
    <mergeCell ref="B46:F46"/>
    <mergeCell ref="A47:J47"/>
    <mergeCell ref="B53:F53"/>
    <mergeCell ref="A54:J54"/>
    <mergeCell ref="B61:F61"/>
    <mergeCell ref="A62:J62"/>
    <mergeCell ref="B70:F70"/>
    <mergeCell ref="A71:J71"/>
    <mergeCell ref="B77:F77"/>
    <mergeCell ref="A78:J78"/>
    <mergeCell ref="B88:F88"/>
    <mergeCell ref="A89:J89"/>
    <mergeCell ref="B97:F97"/>
    <mergeCell ref="A98:J98"/>
    <mergeCell ref="B108:F108"/>
    <mergeCell ref="A109:J109"/>
    <mergeCell ref="B119:F119"/>
    <mergeCell ref="A120:J120"/>
    <mergeCell ref="B128:F128"/>
    <mergeCell ref="A129:J129"/>
    <mergeCell ref="A131:J131"/>
    <mergeCell ref="B143:F143"/>
    <mergeCell ref="A144:J144"/>
    <mergeCell ref="B155:F155"/>
    <mergeCell ref="A156:J156"/>
    <mergeCell ref="B164:F164"/>
    <mergeCell ref="A165:J165"/>
    <mergeCell ref="B174:F174"/>
    <mergeCell ref="A175:J175"/>
    <mergeCell ref="A177:J177"/>
    <mergeCell ref="B182:F182"/>
    <mergeCell ref="A183:J183"/>
    <mergeCell ref="B194:F194"/>
    <mergeCell ref="A195:J195"/>
    <mergeCell ref="D196:F196"/>
    <mergeCell ref="H196:I196"/>
    <mergeCell ref="D197:F197"/>
    <mergeCell ref="H197:I197"/>
    <mergeCell ref="B198:F198"/>
    <mergeCell ref="H198:I198"/>
    <mergeCell ref="A199:B199"/>
    <mergeCell ref="C199:J199"/>
    <mergeCell ref="A200:J200"/>
  </mergeCells>
  <pageMargins left="0.590277777777778" right="0.550694444444444" top="0.747916666666667"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yuanyuan</dc:creator>
  <cp:lastModifiedBy>秋秋</cp:lastModifiedBy>
  <dcterms:created xsi:type="dcterms:W3CDTF">2015-06-05T18:19:00Z</dcterms:created>
  <dcterms:modified xsi:type="dcterms:W3CDTF">2024-10-09T10:58:04Z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AE41272E23484E83878E95951966ED97_13</vt:lpwstr>
  </property>
</Properties>
</file>